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wayne.edu\Users\gi9614\Desktop\"/>
    </mc:Choice>
  </mc:AlternateContent>
  <bookViews>
    <workbookView xWindow="0" yWindow="0" windowWidth="24510" windowHeight="10245"/>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calcPr calcId="162913"/>
</workbook>
</file>

<file path=xl/calcChain.xml><?xml version="1.0" encoding="utf-8"?>
<calcChain xmlns="http://schemas.openxmlformats.org/spreadsheetml/2006/main">
  <c r="E45" i="11" l="1"/>
  <c r="D45" i="11"/>
  <c r="C45" i="11"/>
  <c r="K51" i="10"/>
  <c r="K48" i="10"/>
  <c r="F25" i="9"/>
  <c r="E25" i="9"/>
  <c r="F20" i="9"/>
  <c r="E20" i="9"/>
  <c r="E7" i="7"/>
  <c r="E12" i="5"/>
  <c r="D12" i="5"/>
  <c r="C12" i="5"/>
  <c r="D186" i="4"/>
  <c r="E168" i="4"/>
  <c r="D168" i="4"/>
  <c r="C168" i="4"/>
  <c r="E160" i="4"/>
  <c r="D160" i="4"/>
  <c r="C160" i="4"/>
  <c r="F95" i="3"/>
  <c r="F83" i="3"/>
  <c r="F73" i="3"/>
  <c r="F74" i="3" s="1"/>
  <c r="F69" i="3"/>
  <c r="F63" i="3"/>
  <c r="F62" i="3"/>
  <c r="F58" i="3"/>
  <c r="F33" i="3"/>
  <c r="E33" i="3"/>
  <c r="F17" i="3"/>
  <c r="E17" i="3"/>
  <c r="D17" i="3"/>
  <c r="C17" i="3"/>
  <c r="F19" i="3" s="1"/>
  <c r="F10" i="3"/>
  <c r="F12" i="3" s="1"/>
  <c r="E10" i="3"/>
  <c r="E12" i="3" s="1"/>
  <c r="D10" i="3"/>
  <c r="D12" i="3" s="1"/>
  <c r="F7" i="7" s="1"/>
  <c r="C10" i="3"/>
  <c r="C12" i="3" s="1"/>
  <c r="F18" i="3" s="1"/>
  <c r="F20" i="3" s="1"/>
</calcChain>
</file>

<file path=xl/sharedStrings.xml><?xml version="1.0" encoding="utf-8"?>
<sst xmlns="http://schemas.openxmlformats.org/spreadsheetml/2006/main" count="1931" uniqueCount="1090">
  <si>
    <t>A.  General Information</t>
  </si>
  <si>
    <t>A0</t>
  </si>
  <si>
    <t>Respondent Information (Not for Publication)</t>
  </si>
  <si>
    <t>Name:</t>
  </si>
  <si>
    <t>Title:</t>
  </si>
  <si>
    <t>Office:</t>
  </si>
  <si>
    <t>Budget, Planning, and Analysis</t>
  </si>
  <si>
    <t>Mailing Address:</t>
  </si>
  <si>
    <t>656 W Kirby, Room 4070 Faculty/Amin Bdg</t>
  </si>
  <si>
    <t>City/State/Zip/Country:</t>
  </si>
  <si>
    <t>Detroit</t>
  </si>
  <si>
    <t>Phone:</t>
  </si>
  <si>
    <t>313-577-2001</t>
  </si>
  <si>
    <t>Fax:</t>
  </si>
  <si>
    <t>313-577-2198</t>
  </si>
  <si>
    <t>E-mail Address:</t>
  </si>
  <si>
    <t>budget@wayne.edu</t>
  </si>
  <si>
    <t>SUMMARY OF SIGNIFICANT CHANGES TO THE CDS FOR 2011-2012</t>
  </si>
  <si>
    <t>The items listed below are shaded in yellow throughout the spreadsheet's worksheets.</t>
  </si>
  <si>
    <t>B. ENROLLMENT AND PERSISTENCE</t>
  </si>
  <si>
    <t>Are your responses to the CDS posted for reference on your institution's Web site?</t>
  </si>
  <si>
    <t>B1</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</si>
  <si>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</si>
  <si>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Yes</t>
  </si>
  <si>
    <t>No</t>
  </si>
  <si>
    <t>FULL-TIME</t>
  </si>
  <si>
    <t>x</t>
  </si>
  <si>
    <t>PART-TIME</t>
  </si>
  <si>
    <t>If yes, please provide the URL of the corresponding Web page:</t>
  </si>
  <si>
    <t>Men</t>
  </si>
  <si>
    <t>Women</t>
  </si>
  <si>
    <t>Undergraduates</t>
  </si>
  <si>
    <t>CHANGED ITEMS</t>
  </si>
  <si>
    <t>J</t>
  </si>
  <si>
    <t>Column heading for CIP categories to include now reads: CIP 2010 Categories to Include</t>
  </si>
  <si>
    <t>CIP category 3 description now reads: Natural resources and conservation</t>
  </si>
  <si>
    <t>CIP category 5 description now reads: Area, ethnic, and gender studies</t>
  </si>
  <si>
    <t>CIP category 16 description now reads: Foreign languages, literatures, and linguistics</t>
  </si>
  <si>
    <t>CIP category 51 description now reads: Health professions and related programs</t>
  </si>
  <si>
    <t>Degree-seeking, first-time freshmen</t>
  </si>
  <si>
    <t>http://budget.wayne.edu/IRA_IR_Data.aspx</t>
  </si>
  <si>
    <t xml:space="preserve">Other first-year, degree-seeking </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</si>
  <si>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</si>
  <si>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</si>
  <si>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All other degree-seeking</t>
  </si>
  <si>
    <t>Total degree-seeking</t>
  </si>
  <si>
    <t>A1</t>
  </si>
  <si>
    <t>Address Information</t>
  </si>
  <si>
    <t>Name of College/University:</t>
  </si>
  <si>
    <t>Wayne State University</t>
  </si>
  <si>
    <t>All other undergraduates enrolled in credit courses</t>
  </si>
  <si>
    <t xml:space="preserve">Total undergraduates </t>
  </si>
  <si>
    <t>656 W Kirby Room 4070</t>
  </si>
  <si>
    <t xml:space="preserve">     City/State/Zip/Country:</t>
  </si>
  <si>
    <t>Graduate</t>
  </si>
  <si>
    <t>Detroit, MI 48202</t>
  </si>
  <si>
    <t>Street Address (if different):</t>
  </si>
  <si>
    <t>Degree-seeking, first-time</t>
  </si>
  <si>
    <t>Main Phone Number:</t>
  </si>
  <si>
    <t>WWW Home Page Address:</t>
  </si>
  <si>
    <t>www.wayne.edu</t>
  </si>
  <si>
    <t>C. FIRST-TIME, FIRST-YEAR (FRESHMAN) ADMISSION</t>
  </si>
  <si>
    <t>All other graduates enrolled in credit courses</t>
  </si>
  <si>
    <t>Total graduate</t>
  </si>
  <si>
    <t>Applications</t>
  </si>
  <si>
    <t>C1</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</si>
  <si>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</si>
  <si>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Admissions Phone Number:</t>
  </si>
  <si>
    <t>(313) 577-3577</t>
  </si>
  <si>
    <t>Admissions Toll-Free Phone Number:</t>
  </si>
  <si>
    <t>Total first-time, first-year (freshman) men who applied</t>
  </si>
  <si>
    <t>Admissions Office Mailing Address:</t>
  </si>
  <si>
    <t xml:space="preserve">42 W Warren </t>
  </si>
  <si>
    <t>Detroit, MI 48201</t>
  </si>
  <si>
    <t>Admissions Fax Number:</t>
  </si>
  <si>
    <t>Total first-time, first-year (freshman) women who applied</t>
  </si>
  <si>
    <t>Admissions E-mail Address:</t>
  </si>
  <si>
    <t>www.admissions.wayne.edu</t>
  </si>
  <si>
    <t>Total all undergraduates</t>
  </si>
  <si>
    <t>Total first-time, first-year (freshman) men who were admitted</t>
  </si>
  <si>
    <t>Total all graduate</t>
  </si>
  <si>
    <t>Total first-time, first-year (freshman) women who were admitted</t>
  </si>
  <si>
    <t>If there is a separate URL for your school’s online application, please specify: ______________</t>
  </si>
  <si>
    <t>Total full-time, first-time, first-year (freshman) men who enrolled</t>
  </si>
  <si>
    <t xml:space="preserve">If you have a mailing address other than the above to which applications should be sent, please provide: </t>
  </si>
  <si>
    <t>Total part-time, first-time, first-year (freshman) men who enrolled</t>
  </si>
  <si>
    <t>GRAND TOTAL ALL STUDENTS</t>
  </si>
  <si>
    <t>Total full-time, first-time, first-year (freshman) women who enrolled</t>
  </si>
  <si>
    <t>A2</t>
  </si>
  <si>
    <t>Source of institutional control (Check only one):</t>
  </si>
  <si>
    <t>Total part-time, first-time, first-year (freshman) women who enrolled</t>
  </si>
  <si>
    <t>Public</t>
  </si>
  <si>
    <t>C2</t>
  </si>
  <si>
    <t>Freshman wait-listed students (students who met admission requirements but whose final admission was contingent on space availability)</t>
  </si>
  <si>
    <t>B2</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</si>
  <si>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</si>
  <si>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Private (nonprofit)</t>
  </si>
  <si>
    <t>Proprietary</t>
  </si>
  <si>
    <t>Degree-Seeking
First-Time
First Year</t>
  </si>
  <si>
    <t>A3</t>
  </si>
  <si>
    <t>Classify your undergraduate institution:</t>
  </si>
  <si>
    <t>Coeducational college</t>
  </si>
  <si>
    <t>Men's college</t>
  </si>
  <si>
    <t>Degree-Seeking
Undergraduates (include first-time first-year)</t>
  </si>
  <si>
    <t>Total
Undergraduates (both degree- and non-degree-seeking)</t>
  </si>
  <si>
    <t>Women's college</t>
  </si>
  <si>
    <t>A4</t>
  </si>
  <si>
    <t>Academic year calendar:</t>
  </si>
  <si>
    <t>Nonresident aliens</t>
  </si>
  <si>
    <t>Do you have a policy of placing students on a waiting list?</t>
  </si>
  <si>
    <t>Semester</t>
  </si>
  <si>
    <t>Quarter</t>
  </si>
  <si>
    <t>Trimester</t>
  </si>
  <si>
    <t>4-1-4</t>
  </si>
  <si>
    <t>If yes, please answer the questions below for Fall 2011 admissions:</t>
  </si>
  <si>
    <t>Hispanic</t>
  </si>
  <si>
    <t>Black or African American, non-Hispanic</t>
  </si>
  <si>
    <t>Continuous</t>
  </si>
  <si>
    <t>White, non-Hispanic</t>
  </si>
  <si>
    <t>Differs by program (describe):</t>
  </si>
  <si>
    <t>American Indian or Alaska Native, non-Hispanic</t>
  </si>
  <si>
    <t>Number of qualified applicants offered a placed on waiting list</t>
  </si>
  <si>
    <t>Asian, non-Hispanic</t>
  </si>
  <si>
    <t>Native Hawaiian or other Pacific Islander, non-Hispanic</t>
  </si>
  <si>
    <t>Number accepting a place on the waiting list</t>
  </si>
  <si>
    <t>Number of wait-listed students admitted</t>
  </si>
  <si>
    <t>Is your waiting list ranked?</t>
  </si>
  <si>
    <t>Two or more races, non-Hispanic</t>
  </si>
  <si>
    <t>Other (describe):</t>
  </si>
  <si>
    <t>Race and/or ethnicity unknown</t>
  </si>
  <si>
    <t>If yes, do you release that information to students?</t>
  </si>
  <si>
    <t>TOTAL</t>
  </si>
  <si>
    <t>Do you release that information to school counselors?</t>
  </si>
  <si>
    <t>A5</t>
  </si>
  <si>
    <t>Degrees offered by your institution:</t>
  </si>
  <si>
    <t>Admission Requirements</t>
  </si>
  <si>
    <t>Certificate</t>
  </si>
  <si>
    <t>Diploma</t>
  </si>
  <si>
    <t>C3</t>
  </si>
  <si>
    <t>High school completion requirement</t>
  </si>
  <si>
    <t>Associate</t>
  </si>
  <si>
    <t>Transfer Associate</t>
  </si>
  <si>
    <t>Persistence</t>
  </si>
  <si>
    <t>High school diploma is required and GED is accepted</t>
  </si>
  <si>
    <t>Terminal Associate</t>
  </si>
  <si>
    <t>B3</t>
  </si>
  <si>
    <t>Number of degrees awarded from July 1, 2010 to June 30, 2011</t>
  </si>
  <si>
    <t>Bachelor's</t>
  </si>
  <si>
    <t>Postbachelor's certificate</t>
  </si>
  <si>
    <t>Certificate/diploma</t>
  </si>
  <si>
    <t>Master's</t>
  </si>
  <si>
    <t>Associate degrees</t>
  </si>
  <si>
    <t>Post-master's certificate</t>
  </si>
  <si>
    <t>High school diploma is required and GED is not accepted</t>
  </si>
  <si>
    <t>Bachelor's degrees</t>
  </si>
  <si>
    <t>Doctoral degree
research/scholarship</t>
  </si>
  <si>
    <t>Postbachelor's certificates</t>
  </si>
  <si>
    <t>Doctoral degree –
professional practice</t>
  </si>
  <si>
    <t>Master's degrees</t>
  </si>
  <si>
    <t>Doctoral degree -- other</t>
  </si>
  <si>
    <t>Post-Master's certificates</t>
  </si>
  <si>
    <t>High school diploma or equivalent is not required</t>
  </si>
  <si>
    <t>Doctoral degrees – research/scholarship</t>
  </si>
  <si>
    <t>Doctoral degrees – professional practice</t>
  </si>
  <si>
    <t>Doctoral degrees – other</t>
  </si>
  <si>
    <t>Graduation Rates</t>
  </si>
  <si>
    <t>C4</t>
  </si>
  <si>
    <t>Does your institution require or recommend a general college-preparatory program for degree-seeking students?</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</si>
  <si>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</si>
  <si>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For Bachelor's or Equivalent Programs</t>
  </si>
  <si>
    <t>Require</t>
  </si>
  <si>
    <t>Recommend</t>
  </si>
  <si>
    <t>Neither require nor recommend</t>
  </si>
  <si>
    <t>Please provide data for the Fall 2005 cohort if available. If Fall 2005 cohort data are 
not available, provide data for the Fall 2004 cohort.</t>
  </si>
  <si>
    <t>C5</t>
  </si>
  <si>
    <t>Distribution of high school units required and/or recommended. Specify the distribution of academic high school course units required and/or recommended of all or most degree-seeking students using Carnegie units (one unit equals one year of study or its equivalent). If you use a different system for calculating units, please convert.</t>
  </si>
  <si>
    <t>Fall 2005 Cohort</t>
  </si>
  <si>
    <t>Units
Required</t>
  </si>
  <si>
    <t>Units
Recommended</t>
  </si>
  <si>
    <t>Report for the cohort of full-time first-time bachelor's (or equivalent) degree-seeking undergraduate students who entered in Fall 2005. Include in the cohort those who entered your institution during the summer term preceding Fall 2005.</t>
  </si>
  <si>
    <t>B4</t>
  </si>
  <si>
    <t>Initial 2005 cohort of first-time, full-time bachelor's (or equivalent) degree-seeking undergraduate students; total all students:</t>
  </si>
  <si>
    <t>Total academic units</t>
  </si>
  <si>
    <t>B5</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</si>
  <si>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</si>
  <si>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D. TRANSFER ADMISSION</t>
  </si>
  <si>
    <t>English</t>
  </si>
  <si>
    <t>Mathematics</t>
  </si>
  <si>
    <t>B6</t>
  </si>
  <si>
    <t>Final 2005 cohort, after adjusting for allowable exclusions: (subtract question B5 from question B4)</t>
  </si>
  <si>
    <t>Science</t>
  </si>
  <si>
    <t>Fall Applicants</t>
  </si>
  <si>
    <t xml:space="preserve">    Of these, units that must be 
    lab</t>
  </si>
  <si>
    <t>D1</t>
  </si>
  <si>
    <t>Foreign language</t>
  </si>
  <si>
    <t>Social studies</t>
  </si>
  <si>
    <t>History</t>
  </si>
  <si>
    <t>Academic electives</t>
  </si>
  <si>
    <t>B7</t>
  </si>
  <si>
    <t xml:space="preserve">Of the initial 2005 cohort, how many completed the program in four years or less (by August 31, 2009): </t>
  </si>
  <si>
    <t>Does your institution enroll transfer students?  (If no, please skip to Section E)</t>
  </si>
  <si>
    <t>B8</t>
  </si>
  <si>
    <t xml:space="preserve">Of the initial 2005 cohort, how many completed the program in more than four years but in five years or less (after August 31, 2009 and by August 31, 2010): </t>
  </si>
  <si>
    <t>Computer Science</t>
  </si>
  <si>
    <t xml:space="preserve">If yes, may transfer students earn advanced standing credit by transferring credits earned from course work completed at other colleges/universities?  </t>
  </si>
  <si>
    <t>B9</t>
  </si>
  <si>
    <t xml:space="preserve">Of the initial 2005 cohort, how many completed the program in more than five years but in six years or less (after August 31, 2010 and by August 31, 2011): </t>
  </si>
  <si>
    <t>Visual/Performing Arts</t>
  </si>
  <si>
    <t>Other (specify)</t>
  </si>
  <si>
    <t>D2</t>
  </si>
  <si>
    <t>Provide the number of students who applied, were admitted, and enrolled as degree-seeking transfer students in Fall 2011.</t>
  </si>
  <si>
    <t>B10</t>
  </si>
  <si>
    <t xml:space="preserve">Total graduating within six years (sum of questions B7, B8, and B9): </t>
  </si>
  <si>
    <t>1 cr physical education and health, an online learning experience</t>
  </si>
  <si>
    <t>B11</t>
  </si>
  <si>
    <t xml:space="preserve">Six-year graduation rate for 2005 cohort (question B10 divided by question B6): </t>
  </si>
  <si>
    <t>Basis for Selection</t>
  </si>
  <si>
    <t>Applicants</t>
  </si>
  <si>
    <t>C6</t>
  </si>
  <si>
    <t>Do you have an open admission policy, under which virtually all secondary school graduates or students with GED equivalency diplomas are admitted without regard to academic record, test scores, or other qualifications?  If so, check which applies:</t>
  </si>
  <si>
    <t>Fall 2004 Cohort</t>
  </si>
  <si>
    <t xml:space="preserve">Open admission policy as described above for all students </t>
  </si>
  <si>
    <t>Report for the cohort of full-time first-time bachelor's (or equivalent) degree-seeking undergraduate students who entered in Fall 2004. Include in the cohort those who entered your institution during the summer term preceding Fall 2004.</t>
  </si>
  <si>
    <t>Initial 2004 cohort of first-time, full-time bachelor's (or equivalent) degree-seeking undergraduate students; total all students:</t>
  </si>
  <si>
    <t>Admitted Applicants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</si>
  <si>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</si>
  <si>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Enrolled Applicants</t>
  </si>
  <si>
    <t>Final 2004 cohort, after adjusting for allowable exclusions: (subtract question B5 from question B4)</t>
  </si>
  <si>
    <t>Open admission policy as described above for most students, but--</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</si>
  <si>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</si>
  <si>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</si>
  <si>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    selective admission for out-of-state students</t>
  </si>
  <si>
    <t xml:space="preserve">Of the initial 2004 cohort, how many completed the program in more than five years but in six years or less (after August 31, 2009 and by August 31, 2010): </t>
  </si>
  <si>
    <t xml:space="preserve">    selective admission to some programs</t>
  </si>
  <si>
    <t xml:space="preserve">other (explain) </t>
  </si>
  <si>
    <t>Total</t>
  </si>
  <si>
    <t xml:space="preserve">Six-year graduation rate for 2004 cohort (question B10 divided by question B6): </t>
  </si>
  <si>
    <t>C7</t>
  </si>
  <si>
    <t>Relative importance of each of the following academic and nonacademic factors in first-time, first-year, degree-seeking (freshman) admission decisions.</t>
  </si>
  <si>
    <t>For Two-Year Institutions</t>
  </si>
  <si>
    <t>Please provide data for the 2008 cohort if available. If 2008 cohort data are not available, provide data for the 2007 cohort.</t>
  </si>
  <si>
    <t>Application for Admission</t>
  </si>
  <si>
    <t>Very Important</t>
  </si>
  <si>
    <t>D3</t>
  </si>
  <si>
    <t>Important</t>
  </si>
  <si>
    <t>Indicate terms for which transfers may enroll:</t>
  </si>
  <si>
    <t>Considered</t>
  </si>
  <si>
    <t>Not Considered</t>
  </si>
  <si>
    <t>2008 Cohort</t>
  </si>
  <si>
    <t>Academic</t>
  </si>
  <si>
    <t>Fall</t>
  </si>
  <si>
    <t>B12</t>
  </si>
  <si>
    <t xml:space="preserve">Initial 2008 cohort, total of first-time, full-time degree/certificate-seeking students: </t>
  </si>
  <si>
    <t>B13</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</si>
  <si>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</si>
  <si>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B14</t>
  </si>
  <si>
    <t>Final 2008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</si>
  <si>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</si>
  <si>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</si>
  <si>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</si>
  <si>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</si>
  <si>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</si>
  <si>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</si>
  <si>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Winter</t>
  </si>
  <si>
    <t>Spring</t>
  </si>
  <si>
    <t>B18</t>
  </si>
  <si>
    <t xml:space="preserve">Completers of programs of at least two but less than four-years within 150 percent of normal time: </t>
  </si>
  <si>
    <t>Summer</t>
  </si>
  <si>
    <t>Rigor of secondary school record</t>
  </si>
  <si>
    <t>D4</t>
  </si>
  <si>
    <t>B19</t>
  </si>
  <si>
    <t xml:space="preserve">Total transfers-out (within three years) to other institutions: </t>
  </si>
  <si>
    <t>Class rank</t>
  </si>
  <si>
    <t>Must a transfer applicant have a minimum number of credits completed or else must apply as an entering freshman?</t>
  </si>
  <si>
    <t xml:space="preserve">   Academic GPA</t>
  </si>
  <si>
    <t>B20</t>
  </si>
  <si>
    <t xml:space="preserve">If yes, what is the minimum number of credits and the unit of measure?  </t>
  </si>
  <si>
    <t xml:space="preserve">Total transfers to two-year institutions: </t>
  </si>
  <si>
    <t>12 credits</t>
  </si>
  <si>
    <t>Standardized test scores</t>
  </si>
  <si>
    <t>B21</t>
  </si>
  <si>
    <t>Application Essay</t>
  </si>
  <si>
    <t xml:space="preserve">Total transfers to four-year institutions: </t>
  </si>
  <si>
    <t>Effective Winter 2013: 24 credits will be required</t>
  </si>
  <si>
    <t>Recommendation(s)</t>
  </si>
  <si>
    <t>Nonacademic</t>
  </si>
  <si>
    <t>D5</t>
  </si>
  <si>
    <t>Indicate all items required of transfer students to apply for admission:</t>
  </si>
  <si>
    <t>Interview</t>
  </si>
  <si>
    <t>2007 Cohort</t>
  </si>
  <si>
    <t>Extracurricular activities</t>
  </si>
  <si>
    <t xml:space="preserve">Initial 2007 cohort, total of first-time, full-time degree/certificate-seeking students: </t>
  </si>
  <si>
    <t>Talent/ability</t>
  </si>
  <si>
    <t>Required of All</t>
  </si>
  <si>
    <t>Character/personal qualities</t>
  </si>
  <si>
    <t xml:space="preserve">First generation </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</si>
  <si>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</si>
  <si>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Alumni/ae relation</t>
  </si>
  <si>
    <t>Recommended
of All</t>
  </si>
  <si>
    <t>Recommended
of Some</t>
  </si>
  <si>
    <t>Geographical residence</t>
  </si>
  <si>
    <t>Required of Some</t>
  </si>
  <si>
    <t>Final 2007 cohort, after adjusting for allowable exclusions (Subtract question B13 from question B12):</t>
  </si>
  <si>
    <t>State residency</t>
  </si>
  <si>
    <t>Not Required</t>
  </si>
  <si>
    <t>High school transcript</t>
  </si>
  <si>
    <t>Religious affiliation/commitment</t>
  </si>
  <si>
    <t>College transcript(s)</t>
  </si>
  <si>
    <t>Essay or personal statement</t>
  </si>
  <si>
    <t>Statement of good standing from prior institution(s)</t>
  </si>
  <si>
    <t>Racial/ethnic status</t>
  </si>
  <si>
    <t>D6</t>
  </si>
  <si>
    <t>If a minimum high school grade point average is required of transfer applicants, specify (on a 4.0 scale):</t>
  </si>
  <si>
    <t>Volunteer work</t>
  </si>
  <si>
    <t>Work experience</t>
  </si>
  <si>
    <t>Level of applicant’s interest</t>
  </si>
  <si>
    <t>SAT and ACT Policies</t>
  </si>
  <si>
    <t>D7</t>
  </si>
  <si>
    <t>If a minimum college grade point average is required of transfer applicants, specify (on a 4.0 scale):</t>
  </si>
  <si>
    <t>C8</t>
  </si>
  <si>
    <t xml:space="preserve">Entrance exams </t>
  </si>
  <si>
    <t>Effective Winter 2013: 2.50 Cum GPA and 24 credits required.</t>
  </si>
  <si>
    <t>D8</t>
  </si>
  <si>
    <t>List any other application requirements specific to transfer applicants:</t>
  </si>
  <si>
    <t>Retention Rates</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</si>
  <si>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</si>
  <si>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</si>
  <si>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</si>
  <si>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C8A</t>
  </si>
  <si>
    <t xml:space="preserve">Does your institution make use of SAT, ACT, or SAT Subject Test scores in admission decisions for first-time, first-year, degree-seeking applicants?   </t>
  </si>
  <si>
    <t>If yes, place check marks in the appropriate boxes below to reflect your institution’s policies for use in admission for Fall 2013.</t>
  </si>
  <si>
    <t>D9</t>
  </si>
  <si>
    <t>List application priority, closing, notification, and candidate reply dates for transfer students. If applications are reviewed on a continuous or rolling basis, place a check mark in the “Rolling admission” column.</t>
  </si>
  <si>
    <t>ADMISSION</t>
  </si>
  <si>
    <t>Priority Date</t>
  </si>
  <si>
    <t>Closing Date</t>
  </si>
  <si>
    <t>Notification Date</t>
  </si>
  <si>
    <t>Reply Date</t>
  </si>
  <si>
    <t>Rolling Admission</t>
  </si>
  <si>
    <t>E. ACADEMIC OFFERINGS AND POLICIES</t>
  </si>
  <si>
    <t>E1</t>
  </si>
  <si>
    <t>Special study options: Identify those programs available at your institution. Refer to the glossary for definitions.</t>
  </si>
  <si>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</si>
  <si>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</si>
  <si>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</si>
  <si>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</si>
  <si>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</si>
  <si>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</si>
  <si>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</si>
  <si>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</si>
  <si>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</si>
  <si>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</si>
  <si>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</si>
  <si>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</si>
  <si>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Require for Some</t>
  </si>
  <si>
    <t>Consider if Submitted</t>
  </si>
  <si>
    <t>Liberal arts/career combination</t>
  </si>
  <si>
    <t>Student-designed major</t>
  </si>
  <si>
    <t>D10</t>
  </si>
  <si>
    <t>Study abroad</t>
  </si>
  <si>
    <t>Teacher certification program</t>
  </si>
  <si>
    <t>Weekend college</t>
  </si>
  <si>
    <t>Other (specify):</t>
  </si>
  <si>
    <t>Not Used</t>
  </si>
  <si>
    <t>Does an open admission policy, if reported, apply to transfer students?</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</si>
  <si>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</si>
  <si>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</si>
  <si>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</si>
  <si>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</si>
  <si>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</si>
  <si>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</si>
  <si>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</si>
  <si>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SAT or ACT</t>
  </si>
  <si>
    <t>Foreign languages</t>
  </si>
  <si>
    <t>D11</t>
  </si>
  <si>
    <t xml:space="preserve">Describe additional requirements for transfer admission, if applicable: </t>
  </si>
  <si>
    <t>Humanities</t>
  </si>
  <si>
    <t>Philosophy</t>
  </si>
  <si>
    <t>Sciences (biological or physical)</t>
  </si>
  <si>
    <t>Social science</t>
  </si>
  <si>
    <t>Transfer Credit Policies</t>
  </si>
  <si>
    <t>D12</t>
  </si>
  <si>
    <t xml:space="preserve">Report the lowest grade earned for any course that may be transferred for credit:  </t>
  </si>
  <si>
    <t>ACT only</t>
  </si>
  <si>
    <t>SAT only</t>
  </si>
  <si>
    <t>D+</t>
  </si>
  <si>
    <t>Library Collections: The CDS Publishers will collect library data again when a new Academic Libraries Survey is in place.</t>
  </si>
  <si>
    <t>SAT and SAT Subject Tests or ACT</t>
  </si>
  <si>
    <t>D13</t>
  </si>
  <si>
    <t>Number</t>
  </si>
  <si>
    <t>Unit Type</t>
  </si>
  <si>
    <t xml:space="preserve">Maximum number of credits or courses that may be transferred from a two-year institution: </t>
  </si>
  <si>
    <t>credits</t>
  </si>
  <si>
    <t>SAT Subject Tests only</t>
  </si>
  <si>
    <t>D14</t>
  </si>
  <si>
    <t>C8B</t>
  </si>
  <si>
    <t xml:space="preserve">Maximum number of credits or courses that may be transferred from a four-year institution:  </t>
  </si>
  <si>
    <t>If your institution will make use of the ACT in admission decisions for first-time, first-year, degree-seeking applicants for Fall 2013, please indicate which ONE of the following applies: (regardless of whether the writing score will be used in the admissions process):</t>
  </si>
  <si>
    <t>no max</t>
  </si>
  <si>
    <t>D15</t>
  </si>
  <si>
    <t>Minimum number of credits that transfers must complete at your institution to earn an associate degree:</t>
  </si>
  <si>
    <t>ACT with Writing Component required</t>
  </si>
  <si>
    <t>D16</t>
  </si>
  <si>
    <t xml:space="preserve">Minimum number of credits that transfers must complete at your institution to earn a bachelor’s degree:  </t>
  </si>
  <si>
    <t>F. STUDENT LIFE</t>
  </si>
  <si>
    <t>D17</t>
  </si>
  <si>
    <t>Describe other transfer credit policies: Only 90 of the transferred credits may be used towards a degree.</t>
  </si>
  <si>
    <t>ACT with Writing component recommended</t>
  </si>
  <si>
    <t>F1</t>
  </si>
  <si>
    <t>ACT with or without Writing component accepted</t>
  </si>
  <si>
    <t>Percentages of first-time, first-year (freshman) degree-seeking students and degree-seeking undergraduates enrolled in Fall 2011 who fit the following categories:</t>
  </si>
  <si>
    <t>C8C</t>
  </si>
  <si>
    <t xml:space="preserve"> Please indicate how your institution will use the SAT or ACT writing component; check all that apply:</t>
  </si>
  <si>
    <t>SAT essay</t>
  </si>
  <si>
    <t xml:space="preserve">First-time, first-year (freshman) students </t>
  </si>
  <si>
    <t>ACT essay</t>
  </si>
  <si>
    <t>For admission</t>
  </si>
  <si>
    <t>Percent who are from out of state (exclude international/nonresident aliens from the numerator and denominator)</t>
  </si>
  <si>
    <t>G. ANNUAL EXPENSES</t>
  </si>
  <si>
    <t>Percent of men who join fraternities</t>
  </si>
  <si>
    <t>Percent of women who join sororities</t>
  </si>
  <si>
    <t>For placement</t>
  </si>
  <si>
    <t>For advising</t>
  </si>
  <si>
    <t>In place of an application essay</t>
  </si>
  <si>
    <t>G0</t>
  </si>
  <si>
    <t xml:space="preserve">Please provide the URL of your institution’s net price calculator: </t>
  </si>
  <si>
    <t>As a validity check on the application essay</t>
  </si>
  <si>
    <t>http://budget.wayne.edu/netpriceCalculator/npcalc.htm</t>
  </si>
  <si>
    <t>No college policy as of now</t>
  </si>
  <si>
    <t>Provide 2012-2013 academic year costs of attendance for the following categories that are applicable to your institution.</t>
  </si>
  <si>
    <t>Not using essay component</t>
  </si>
  <si>
    <t xml:space="preserve">Check here if your institution's 2012-2013 academic year costs of attendance are not available at this time and provide an approximate date (i.e., month/day) when your institution's final 2012-2013 academic year costs of attendance will be available:  </t>
  </si>
  <si>
    <t>Percent who live in college-owned, -operated, or -affiliated housing</t>
  </si>
  <si>
    <t>Percent who live off campus or commute</t>
  </si>
  <si>
    <t>Percent of students age 25 and older</t>
  </si>
  <si>
    <t>C8D</t>
  </si>
  <si>
    <t>In addition, does your institution use applicants' test scores for academic advising?</t>
  </si>
  <si>
    <t>Average age of full-time students</t>
  </si>
  <si>
    <t>6/27/2012; 2011-12 Costs are provided below.</t>
  </si>
  <si>
    <t>G1</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</si>
  <si>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</si>
  <si>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C8E</t>
  </si>
  <si>
    <t>Latest date by which SAT or ACT scores must be received for fall-term admission</t>
  </si>
  <si>
    <t>First-Year</t>
  </si>
  <si>
    <t>PRIVATE INSTITUTIONS
Tuition: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</si>
  <si>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</si>
  <si>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</si>
  <si>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</si>
  <si>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PUBLIC INSTITUTIONS
Tuition:
    In-district</t>
  </si>
  <si>
    <t>PUBLIC INSTITUTIONS 
    In-state (out-of-district):</t>
  </si>
  <si>
    <t>PUBLIC INSTITUTIONS
    Out-of-state:</t>
  </si>
  <si>
    <t>NONRESIDENT ALIENS
Tuition:</t>
  </si>
  <si>
    <t>C8G</t>
  </si>
  <si>
    <t>Please indicate which tests your institution uses for placement (e.g., state tests):</t>
  </si>
  <si>
    <t>SAT</t>
  </si>
  <si>
    <t>ACT</t>
  </si>
  <si>
    <t>Average age of all students (full- and part-time)</t>
  </si>
  <si>
    <t>SAT Subject Tests</t>
  </si>
  <si>
    <t>AP</t>
  </si>
  <si>
    <t>CLEP</t>
  </si>
  <si>
    <t>F2</t>
  </si>
  <si>
    <t xml:space="preserve">Activities offered Identify those programs available at your institution. </t>
  </si>
  <si>
    <t>Institutional Exam</t>
  </si>
  <si>
    <t>Campus Ministries</t>
  </si>
  <si>
    <t>Choral groups</t>
  </si>
  <si>
    <t>Concert band</t>
  </si>
  <si>
    <t>Dance</t>
  </si>
  <si>
    <t>Drama/theater</t>
  </si>
  <si>
    <t>International Student Organization</t>
  </si>
  <si>
    <t>Jazz band</t>
  </si>
  <si>
    <t>Literary magazine</t>
  </si>
  <si>
    <t>Marching band</t>
  </si>
  <si>
    <t>REQUIRED FEES:</t>
  </si>
  <si>
    <t>Model UN</t>
  </si>
  <si>
    <t>Music ensembles</t>
  </si>
  <si>
    <t>ROOM AND BOARD:
(on-campus)</t>
  </si>
  <si>
    <t>Musical theater</t>
  </si>
  <si>
    <t>ROOM ONLY:
(on-campus)</t>
  </si>
  <si>
    <t>Opera</t>
  </si>
  <si>
    <t>BOARD ONLY:
(on-campus meal plan)</t>
  </si>
  <si>
    <t>Pep band</t>
  </si>
  <si>
    <t>State Exam (specify):</t>
  </si>
  <si>
    <t>Radio station</t>
  </si>
  <si>
    <t xml:space="preserve">Comprehensive tuition and room and board fee (if your college cannot provide separate tuition and room and board fees): </t>
  </si>
  <si>
    <t>Student government</t>
  </si>
  <si>
    <t>Student newspaper</t>
  </si>
  <si>
    <t>Student-run film society</t>
  </si>
  <si>
    <t>Freshman Profile</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</si>
  <si>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</si>
  <si>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Other:</t>
  </si>
  <si>
    <t>Symphony orchestra</t>
  </si>
  <si>
    <t>C9</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</si>
  <si>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</si>
  <si>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Television station</t>
  </si>
  <si>
    <t>Yearbook</t>
  </si>
  <si>
    <t>F3</t>
  </si>
  <si>
    <t>ROTC (program offered in cooperation with Reserve Officers' Training Corps)</t>
  </si>
  <si>
    <t>G2</t>
  </si>
  <si>
    <t>Percent submitting SAT scores</t>
  </si>
  <si>
    <t>Minimum</t>
  </si>
  <si>
    <t>Maximum</t>
  </si>
  <si>
    <t>Number of credits per term a student can take for the stated full-time tuition</t>
  </si>
  <si>
    <t>On Campus</t>
  </si>
  <si>
    <t xml:space="preserve">At Cooperating Institution </t>
  </si>
  <si>
    <t>Name of Cooperating Institution</t>
  </si>
  <si>
    <t>Number submitting SAT scores</t>
  </si>
  <si>
    <t>Army ROTC is offered:</t>
  </si>
  <si>
    <t>Percent submitting ACT scores</t>
  </si>
  <si>
    <t>Number submitting ACT scores</t>
  </si>
  <si>
    <t>Univeristy of Michigan</t>
  </si>
  <si>
    <t>Naval ROTC is offered:</t>
  </si>
  <si>
    <t>G3</t>
  </si>
  <si>
    <t>Air Force ROTC is offered:</t>
  </si>
  <si>
    <t>Do tuition and fees vary by year of study (e.g., sophomore, junior, senior)?</t>
  </si>
  <si>
    <t>25th Percentile</t>
  </si>
  <si>
    <t>F4</t>
  </si>
  <si>
    <t>Housing: Check all types of college-owned, -operated, or -affiliated housing available for undergraduates at your institution.</t>
  </si>
  <si>
    <t>Coed dorms</t>
  </si>
  <si>
    <t>Men's dorms</t>
  </si>
  <si>
    <t>75th Percentile</t>
  </si>
  <si>
    <t>Women's dorms</t>
  </si>
  <si>
    <t>SAT Critical Reading</t>
  </si>
  <si>
    <t>Apartments for married students</t>
  </si>
  <si>
    <t>SAT Math</t>
  </si>
  <si>
    <t>Apartments for single students</t>
  </si>
  <si>
    <t>SAT Writing</t>
  </si>
  <si>
    <t>Special housing for disabled students</t>
  </si>
  <si>
    <t>SAT Essay</t>
  </si>
  <si>
    <t>Special housing for international students</t>
  </si>
  <si>
    <t>ACT Composite</t>
  </si>
  <si>
    <t>Fraternity/sorority housing</t>
  </si>
  <si>
    <t>ACT Math</t>
  </si>
  <si>
    <t>G4</t>
  </si>
  <si>
    <t>Cooperative housing</t>
  </si>
  <si>
    <t>ACT English</t>
  </si>
  <si>
    <t>Theme housing</t>
  </si>
  <si>
    <t xml:space="preserve">Do tuition and fees vary by undergraduate instructional program?                                </t>
  </si>
  <si>
    <t>ACT Writing</t>
  </si>
  <si>
    <t>Wellness housing</t>
  </si>
  <si>
    <t>%</t>
  </si>
  <si>
    <t>Other housing options (specify):</t>
  </si>
  <si>
    <t>Percent of first-time, first-year (freshman) students with scores in each range:</t>
  </si>
  <si>
    <t>If yes, what percentage of full-time undergraduates pay more than the tuition and fees reported in G1?</t>
  </si>
  <si>
    <t>700-800</t>
  </si>
  <si>
    <t>G5</t>
  </si>
  <si>
    <t>Provide the estimated expenses for a typical full-time undergraduate student:</t>
  </si>
  <si>
    <t>Residents</t>
  </si>
  <si>
    <t>Commuters
(living at home)</t>
  </si>
  <si>
    <t>600-699</t>
  </si>
  <si>
    <t>Commuters
(not living at home)</t>
  </si>
  <si>
    <t>Books and supplies</t>
  </si>
  <si>
    <t>500-599</t>
  </si>
  <si>
    <t>400-499</t>
  </si>
  <si>
    <t>300-399</t>
  </si>
  <si>
    <t>200-299</t>
  </si>
  <si>
    <t>Totals should = 100%</t>
  </si>
  <si>
    <t>Room only</t>
  </si>
  <si>
    <t>Board only</t>
  </si>
  <si>
    <t>Room and board total  (if your college cannot provide separate room and board figures for commuters not living at home):</t>
  </si>
  <si>
    <t>30-36</t>
  </si>
  <si>
    <t>Transportation</t>
  </si>
  <si>
    <t>24-29</t>
  </si>
  <si>
    <t>Other expenses</t>
  </si>
  <si>
    <t>18-23</t>
  </si>
  <si>
    <t>12-17</t>
  </si>
  <si>
    <t>G6</t>
  </si>
  <si>
    <t>6-11</t>
  </si>
  <si>
    <t>Undergraduate per-credit-hour charges (tuition only)*</t>
  </si>
  <si>
    <t>Below 6</t>
  </si>
  <si>
    <t xml:space="preserve">PRIVATE INSTITUTIONS:
</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</si>
  <si>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</si>
  <si>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</si>
  <si>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</si>
  <si>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PUBLIC INSTITUTIONS 
    In-district:</t>
  </si>
  <si>
    <t>PUBLIC INSTITUTIONS 
    Out-of-state:</t>
  </si>
  <si>
    <t xml:space="preserve">NONRESIDENT ALIENS:
</t>
  </si>
  <si>
    <t>*Average tuition rates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</si>
  <si>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</si>
  <si>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</si>
  <si>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</si>
  <si>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</si>
  <si>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</si>
  <si>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</si>
  <si>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H. FINANCIAL AID</t>
  </si>
  <si>
    <t>Percent of total first-time, first-year (freshmen) students who submitted high school class rank:</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</si>
  <si>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</si>
  <si>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</si>
  <si>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I. INSTRUCTIONAL FACULTY AND CLASS SIZE</t>
  </si>
  <si>
    <t>H1</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</si>
  <si>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</si>
  <si>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</si>
  <si>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I1</t>
  </si>
  <si>
    <t>Please report the number of instructional faculty members in each category for Fall 2011. Include faculty who are on your institution’s payroll on the census date your institution uses for IPEDS/AAUP.</t>
  </si>
  <si>
    <t>Percent who had GPA of 3.75 and higher</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</si>
  <si>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</si>
  <si>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2011-2012 estimated</t>
  </si>
  <si>
    <t>2010-2011
final</t>
  </si>
  <si>
    <t>Indicate the academic year for which data are reported for items H1, H2, H2A, and H6 below:</t>
  </si>
  <si>
    <t>X</t>
  </si>
  <si>
    <t>Percent who had GPA between 3.50 and 3.74</t>
  </si>
  <si>
    <t>H3</t>
  </si>
  <si>
    <t>Which needs-analysis methodology does your institution use in awarding institutional aid?</t>
  </si>
  <si>
    <t>Federal methodology (FM)</t>
  </si>
  <si>
    <t>Percent who had GPA between 3.25 and 3.49</t>
  </si>
  <si>
    <t>Percent who had GPA between 3.00 and 3.24</t>
  </si>
  <si>
    <t>Institutional methodology (IM)</t>
  </si>
  <si>
    <t>Percent who had GPA between 2.50 and 2.99</t>
  </si>
  <si>
    <t>Both FM and IM</t>
  </si>
  <si>
    <t>Percent who had GPA between 2.0 and 2.49</t>
  </si>
  <si>
    <t>Need-based $ (Include non-need-based aid used to meet need.)</t>
  </si>
  <si>
    <t>Non-need-based $      (Exclude non-need-based aid used to meet need.)</t>
  </si>
  <si>
    <t>Scholarships/Grants</t>
  </si>
  <si>
    <t>Percent who had GPA between 1.0 and 1.99</t>
  </si>
  <si>
    <t>Full-time</t>
  </si>
  <si>
    <t>Part-time</t>
  </si>
  <si>
    <t>Percent who had GPA below 1.0</t>
  </si>
  <si>
    <t>Federal</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</si>
  <si>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</si>
  <si>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</si>
  <si>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</si>
  <si>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</si>
  <si>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</si>
  <si>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</si>
  <si>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State (i.e., all states, not only the state in which your institution is located)</t>
  </si>
  <si>
    <t>Include</t>
  </si>
  <si>
    <t>(d) undergraduate or graduate students who assist in the instruction of courses, but have titles such as teaching assistant, teaching fellow, and the like</t>
  </si>
  <si>
    <t>Institutional: Endowed scholarships, annual gifts and tuition funded grants, awarded by the college, excluding athletic aid and tuition waivers (which are reported below).</t>
  </si>
  <si>
    <t>(e) faculty on sabbatical or leave with pay</t>
  </si>
  <si>
    <t>Scholarships/grants from external sources (e.g., Kiwanis, National Merit) not awarded by the college</t>
  </si>
  <si>
    <t xml:space="preserve">(f) faculty on leave without pay </t>
  </si>
  <si>
    <t>C12</t>
  </si>
  <si>
    <t xml:space="preserve">Average high school GPA of all degree-seeking, first-time, first-year (freshman) students who submitted GPA:  </t>
  </si>
  <si>
    <t>Total Scholarships/Grants</t>
  </si>
  <si>
    <t>(g) replacement faculty for faculty on sabbatical leave or leave with pay</t>
  </si>
  <si>
    <t>Full-time instructional faculty: faculty employed on a full-time basis for instruction (including those with released time for research)</t>
  </si>
  <si>
    <t>Self-Help</t>
  </si>
  <si>
    <t xml:space="preserve">Percent of total first-time, first-year (freshman) students who submitted high school GPA:  </t>
  </si>
  <si>
    <t>Student loans from all sources (excluding parent loans)</t>
  </si>
  <si>
    <t>Part-time instructional faculty: 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</si>
  <si>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</si>
  <si>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</si>
  <si>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Terminal degree: the highest degree in a field: example, M. Arch (architecture) and MFA (master of fine arts).</t>
  </si>
  <si>
    <t>Admission Policies</t>
  </si>
  <si>
    <t>C13</t>
  </si>
  <si>
    <t>Application Fee</t>
  </si>
  <si>
    <t>Does your institution have an application fee?</t>
  </si>
  <si>
    <t>Federal Work-Study</t>
  </si>
  <si>
    <t>Amount of application fee:</t>
  </si>
  <si>
    <t>State and other (e.g., institutional) work-study/employment (Note: Excludes Federal Work-Study captured above.)</t>
  </si>
  <si>
    <t>Full-Time</t>
  </si>
  <si>
    <t>Total Self-Help</t>
  </si>
  <si>
    <t>Part-Time</t>
  </si>
  <si>
    <t>a</t>
  </si>
  <si>
    <t>Other</t>
  </si>
  <si>
    <t>Can it be waived for applicants with financial need?</t>
  </si>
  <si>
    <t>Parent Loans</t>
  </si>
  <si>
    <t>Total number of instructional faculty</t>
  </si>
  <si>
    <t>If you have an application fee and an on-line application option, please indicate policy for students who apply on-line:</t>
  </si>
  <si>
    <t>Same fee:</t>
  </si>
  <si>
    <t>Tuition Waivers
Reporting is optional. Report tuition waivers in this row if you choose to report them. Do not report tuition waivers elsewhere.</t>
  </si>
  <si>
    <t>Free:</t>
  </si>
  <si>
    <t>Reduced:</t>
  </si>
  <si>
    <t>Athletic Awards</t>
  </si>
  <si>
    <t>b</t>
  </si>
  <si>
    <t>Total number who are members of minority groups</t>
  </si>
  <si>
    <t>Can on-line application fee be waived for applicants with financial need?</t>
  </si>
  <si>
    <t>H2</t>
  </si>
  <si>
    <t>C14</t>
  </si>
  <si>
    <t>Number of Enrolled Students Awarded Aid:  List the number of degree-seeking full-time and less-than-full-time undergraduates who applied for and were awarded financial aid from any source. Aid that is non-need-based but that was used to meet need should be counted as need-based aid. Numbers should reflect the cohort awarded the dollars reported in H1.  Note:  In the chart below, students may be counted in more than one row, and full-time freshmen should also be counted as full-time undergraduates.</t>
  </si>
  <si>
    <t>Application closing date</t>
  </si>
  <si>
    <t>c</t>
  </si>
  <si>
    <t>Total number who are women</t>
  </si>
  <si>
    <t>Does your institution have an application closing date?</t>
  </si>
  <si>
    <t>d</t>
  </si>
  <si>
    <t>Total number who are men</t>
  </si>
  <si>
    <t>e</t>
  </si>
  <si>
    <t>Total number who are nonresident aliens (international)</t>
  </si>
  <si>
    <t xml:space="preserve">Application closing date (fall):  </t>
  </si>
  <si>
    <t>f</t>
  </si>
  <si>
    <t>First-time
Full-time
Freshmen</t>
  </si>
  <si>
    <t>Full-time
Undergraduate
(Incl. Fresh.)</t>
  </si>
  <si>
    <t>Less Than
Full-time
Undergraduate</t>
  </si>
  <si>
    <t>a)</t>
  </si>
  <si>
    <t>Total number with doctorate, or other terminal degree</t>
  </si>
  <si>
    <t>g</t>
  </si>
  <si>
    <t>Total number whose highest degree is a master's but not a terminal master's</t>
  </si>
  <si>
    <t>Number of degree-seeking undergraduate students (CDS Item B1 if reporting on Fall 2011 cohort)</t>
  </si>
  <si>
    <t>h</t>
  </si>
  <si>
    <t>Total number whose highest degree is a bachelor's</t>
  </si>
  <si>
    <t>i</t>
  </si>
  <si>
    <t>Total number whose highest degree is unknown or other  (Note:  Items f, g, h, and i must sum up to item a.)</t>
  </si>
  <si>
    <t>j</t>
  </si>
  <si>
    <t xml:space="preserve">Priority date:  </t>
  </si>
  <si>
    <t>C15</t>
  </si>
  <si>
    <t>b)</t>
  </si>
  <si>
    <t>Number of students in line a who applied for need-based financial aid</t>
  </si>
  <si>
    <t>Are first-time, first-year students accepted for terms other than the fall?</t>
  </si>
  <si>
    <t>c)</t>
  </si>
  <si>
    <t>Number of students in line b who were determined to have financial need</t>
  </si>
  <si>
    <t>d)</t>
  </si>
  <si>
    <t>Number of students in line c who were awarded any financial aid</t>
  </si>
  <si>
    <t>Total number in stand-alone graduate/ professional programs in which faculty teach virtually only graduate-level students</t>
  </si>
  <si>
    <t>e)</t>
  </si>
  <si>
    <t>Number of students in line d who were awarded any need-based scholarship or grant aid</t>
  </si>
  <si>
    <t>f)</t>
  </si>
  <si>
    <t>Number of students in line d who were awarded any need-based self-help aid</t>
  </si>
  <si>
    <t>g)</t>
  </si>
  <si>
    <t>Number of students in line d who were awarded any non-need-based scholarship or grant aid</t>
  </si>
  <si>
    <t>I2</t>
  </si>
  <si>
    <t>Student to Faculty Ratio</t>
  </si>
  <si>
    <t>h)</t>
  </si>
  <si>
    <t>Number of students in line d whose need was fully met (exclude PLUS loans, unsubsidized loans, and private alternative loans)</t>
  </si>
  <si>
    <t>C16</t>
  </si>
  <si>
    <t>Notification to applicants of admission decision sent (fill in one only)</t>
  </si>
  <si>
    <t>i)</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</si>
  <si>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</si>
  <si>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 xml:space="preserve">On a rolling basis beginning (date):  </t>
  </si>
  <si>
    <t xml:space="preserve">By (date):  </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</si>
  <si>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</si>
  <si>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 xml:space="preserve">Other:  </t>
  </si>
  <si>
    <t>j)</t>
  </si>
  <si>
    <t>Fall 2011 Student to Faculty ratio</t>
  </si>
  <si>
    <t>The average financial aid package of those in line d. Exclude any resources that were awarded to replace EFC (PLUS loans, unsubsidized loans, and private alternative loans)</t>
  </si>
  <si>
    <t>C17</t>
  </si>
  <si>
    <t>Reply policy for admitted applicants (fill in one only)</t>
  </si>
  <si>
    <t xml:space="preserve">Must reply by (date):  </t>
  </si>
  <si>
    <t xml:space="preserve">No set date:  </t>
  </si>
  <si>
    <t>to 1</t>
  </si>
  <si>
    <t>Must reply by May 1 or within _____ weeks if notified thereafter</t>
  </si>
  <si>
    <t>(based on</t>
  </si>
  <si>
    <t>students</t>
  </si>
  <si>
    <t>and</t>
  </si>
  <si>
    <t>k)</t>
  </si>
  <si>
    <t>faculty).</t>
  </si>
  <si>
    <t>I3</t>
  </si>
  <si>
    <t>Undergraduate Class Size</t>
  </si>
  <si>
    <t>In the table below, please use the following definitions to report information about the size of classes and class sections offered in the Fall 2011 term.</t>
  </si>
  <si>
    <t>Class Sections: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</si>
  <si>
    <t>Average need-based scholarship and grant award of those in line e</t>
  </si>
  <si>
    <t>Class Subsections: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</si>
  <si>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</si>
  <si>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l)</t>
  </si>
  <si>
    <t>Average need-based self-help award (excluding PLUS loans, unsubsidized loans, and private alternative loans) of those in line f</t>
  </si>
  <si>
    <t>Number of Class Sections with Undergraduates Enrolled</t>
  </si>
  <si>
    <t>m)</t>
  </si>
  <si>
    <t>Average need-based loan (excluding PLUS loans, unsubsidized loans, and private alternative loans) of those in line f who were awarded a need-based loan</t>
  </si>
  <si>
    <t>Undergraduate Class Size (provide numbers)</t>
  </si>
  <si>
    <t>H2A</t>
  </si>
  <si>
    <t>Number of Enrolled Students Awarded Non-need-based Scholarships and Grants: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</si>
  <si>
    <t>Full-time
Undergrad
(Incl. Fresh.)</t>
  </si>
  <si>
    <t>Less Than
Full-time
Undergrad</t>
  </si>
  <si>
    <t>n)</t>
  </si>
  <si>
    <t>Number of students in line a who had no financial need and who were awarded institutional non-need-based scholarship or grant aid (exclude those who were awarded athletic awards and tuition benefits)</t>
  </si>
  <si>
    <t>o)</t>
  </si>
  <si>
    <t>CLASS SECTIONS</t>
  </si>
  <si>
    <t>Average dollar amount of institutional non-need-based scholarship and grant aid awarded to students in line n</t>
  </si>
  <si>
    <t xml:space="preserve">Deadline for housing deposit (MM/DD): </t>
  </si>
  <si>
    <t xml:space="preserve">Amount of housing deposit: </t>
  </si>
  <si>
    <t>p)</t>
  </si>
  <si>
    <t>Number of students in line a who were awarded an institutional non-need-based athletic scholarship or grant</t>
  </si>
  <si>
    <t>q)</t>
  </si>
  <si>
    <t>Average dollar amount of institutional non-need-based athletic scholarships and grants awarded to students in line p</t>
  </si>
  <si>
    <t>Incorporated into H1 above.</t>
  </si>
  <si>
    <t>2-9</t>
  </si>
  <si>
    <t>Refundable if student does not enroll?</t>
  </si>
  <si>
    <t xml:space="preserve">     Yes, in full</t>
  </si>
  <si>
    <t xml:space="preserve">     Yes, in part</t>
  </si>
  <si>
    <t>10-19</t>
  </si>
  <si>
    <t xml:space="preserve">     No</t>
  </si>
  <si>
    <t>20-29</t>
  </si>
  <si>
    <t>30-39</t>
  </si>
  <si>
    <t>40-49</t>
  </si>
  <si>
    <t>50-99</t>
  </si>
  <si>
    <t>100+</t>
  </si>
  <si>
    <t>C18</t>
  </si>
  <si>
    <t>Deferred admission</t>
  </si>
  <si>
    <t>Note: These are the graduates and loan types to include and exclude in order to fill out CDS H4, H4a, H5, and H5a.</t>
  </si>
  <si>
    <t>Does your institution allow students to postpone enrollment after admission?</t>
  </si>
  <si>
    <t>If yes, maximum period of postponement:</t>
  </si>
  <si>
    <t>1 year</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</si>
  <si>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</si>
  <si>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C19</t>
  </si>
  <si>
    <t xml:space="preserve">Exclude:   * those who transferred in.
  * money borrowed at other institutions.
</t>
  </si>
  <si>
    <t>Early admission of high school students</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</si>
  <si>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</si>
  <si>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</si>
  <si>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CLASS SUB-SECTIONS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</si>
  <si>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</si>
  <si>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</si>
  <si>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</si>
  <si>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</si>
  <si>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</si>
  <si>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</si>
  <si>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</si>
  <si>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Early Decision and Early Action Plans</t>
  </si>
  <si>
    <t>C21</t>
  </si>
  <si>
    <t>Early Decision</t>
  </si>
  <si>
    <t>H5</t>
  </si>
  <si>
    <t>Report the average per-undergraduate-borrower cumulative principal borrowed of those in line H4.</t>
  </si>
  <si>
    <t>H5a</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</si>
  <si>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</si>
  <si>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</si>
  <si>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Aid to Undergraduate Degree-seeking Nonresident Aliens  (Note: Report numbers and dollar amounts for the same academic year checked in item H1.)</t>
  </si>
  <si>
    <t xml:space="preserve">If “yes,” please complete the following: </t>
  </si>
  <si>
    <t>First or only early decision plan closing date</t>
  </si>
  <si>
    <t>H6</t>
  </si>
  <si>
    <t>Indicate your institution’s policy regarding institutional scholarship and grant aid for undergraduate degree-seeking nonresident aliens:</t>
  </si>
  <si>
    <t>Institutional need-based scholarship or grant aid is available</t>
  </si>
  <si>
    <t>First or only early decision plan notification date</t>
  </si>
  <si>
    <t>Other early decision plan closing date</t>
  </si>
  <si>
    <t>Institutional non-need-based scholarship or grant aid is available</t>
  </si>
  <si>
    <t>Institutional scholarship or grant aid is not available</t>
  </si>
  <si>
    <t>Other early decision plan notification date</t>
  </si>
  <si>
    <t>For the Fall 2011 entering class:</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</si>
  <si>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</si>
  <si>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</si>
  <si>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Number of early decision applications received by your institution</t>
  </si>
  <si>
    <t>Number of applicants admitted under early decision plan</t>
  </si>
  <si>
    <t>J. DEGREES CONFERRED</t>
  </si>
  <si>
    <t xml:space="preserve">Total dollar amount of institutional financial aid awarded to undergraduate degree-seeking nonresident aliens:  </t>
  </si>
  <si>
    <t>J1</t>
  </si>
  <si>
    <t>Degrees conferred between July 1, 2010 and June 30, 2011</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</si>
  <si>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</si>
  <si>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H7</t>
  </si>
  <si>
    <t>Check off all financial aid forms nonresident alien first-year financial aid applicants must submit:</t>
  </si>
  <si>
    <t>Institution’s own financial aid form</t>
  </si>
  <si>
    <t xml:space="preserve">Please provide significant details about your early decision plan:  </t>
  </si>
  <si>
    <t>Category</t>
  </si>
  <si>
    <t>CSS/Financial Aid PROFILE</t>
  </si>
  <si>
    <t>International Student’s Financial Aid Application</t>
  </si>
  <si>
    <t>C22</t>
  </si>
  <si>
    <t>Diploma/Certificates</t>
  </si>
  <si>
    <t>Early action</t>
  </si>
  <si>
    <t>Bachelor’s</t>
  </si>
  <si>
    <t>CIP 2010 Categories to Include</t>
  </si>
  <si>
    <t>International Student’s Certification of Finances</t>
  </si>
  <si>
    <t xml:space="preserve">Do you have a nonbinding early action plan whereby students are notified of an admission decision well in advance of the regular notification date but do not have to commit to attending your college? </t>
  </si>
  <si>
    <t>Agriculture</t>
  </si>
  <si>
    <t>Process for First-Year/Freshman Students</t>
  </si>
  <si>
    <t>Early action closing date</t>
  </si>
  <si>
    <t>H8</t>
  </si>
  <si>
    <t>Check off all financial aid forms domestic first-year (freshman) financial aid applicants must submit:</t>
  </si>
  <si>
    <t>FAFSA</t>
  </si>
  <si>
    <t>Early action notification date</t>
  </si>
  <si>
    <t>Institution's own financial aid form</t>
  </si>
  <si>
    <t>Is your early action plan a “restrictive” plan under which you limit students from applying to other early plans?</t>
  </si>
  <si>
    <t>State aid form</t>
  </si>
  <si>
    <t>Natural resources and conservation</t>
  </si>
  <si>
    <t>Noncustodial PROFILE</t>
  </si>
  <si>
    <t>Business/Farm Supplement</t>
  </si>
  <si>
    <t>H9</t>
  </si>
  <si>
    <t>Indicate filing dates for first-year (freshman) students:</t>
  </si>
  <si>
    <t>Priority date for filing required financial aid forms:</t>
  </si>
  <si>
    <t>Deadline for filing required financial aid forms:</t>
  </si>
  <si>
    <t>Architecture</t>
  </si>
  <si>
    <t>No deadline for filing required forms (applications processed on a rolling basis):</t>
  </si>
  <si>
    <t>Area, ethnic, and gender studies</t>
  </si>
  <si>
    <t>Communication/journalism</t>
  </si>
  <si>
    <t>H10</t>
  </si>
  <si>
    <t>Indicate notification dates for first-year (freshman) students (answer a or b):</t>
  </si>
  <si>
    <t>Communication technologies</t>
  </si>
  <si>
    <t xml:space="preserve">Students notified on or about (date): </t>
  </si>
  <si>
    <t>Computer and information sciences</t>
  </si>
  <si>
    <t>Personal and culinary services</t>
  </si>
  <si>
    <t>Common Data Set Definitions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</si>
  <si>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</si>
  <si>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</si>
  <si>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</si>
  <si>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</si>
  <si>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</si>
  <si>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</si>
  <si>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</si>
  <si>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</si>
  <si>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</si>
  <si>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All definitions related to the financial aid section appear at the end of the Definitions document.</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</si>
  <si>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</si>
  <si>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</si>
  <si>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</si>
  <si>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</si>
  <si>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</si>
  <si>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</si>
  <si>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</si>
  <si>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</si>
  <si>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</si>
  <si>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 xml:space="preserve">Items preceded by an asterisk (*) represent definitions agreed to among publishers which do not appear on the CDS document but may be present on individual publishers’ surveys. </t>
  </si>
  <si>
    <t>Psychology</t>
  </si>
  <si>
    <t>Homeland Security, law enforcement, firefighting, and protective services</t>
  </si>
  <si>
    <t>Public administration and social services</t>
  </si>
  <si>
    <t xml:space="preserve">Social sciences </t>
  </si>
  <si>
    <t>Students notified on a rolling basis:</t>
  </si>
  <si>
    <t>Construction trades</t>
  </si>
  <si>
    <t>Mechanic and repair technologies</t>
  </si>
  <si>
    <t>Precision production</t>
  </si>
  <si>
    <t>Transportation and materials moving</t>
  </si>
  <si>
    <t>Visual and performing arts</t>
  </si>
  <si>
    <t>Health professions and related programs</t>
  </si>
  <si>
    <t>Business/marketing</t>
  </si>
  <si>
    <t>If yes, starting date:</t>
  </si>
  <si>
    <t>H11</t>
  </si>
  <si>
    <t>Indicate reply dates:</t>
  </si>
  <si>
    <t xml:space="preserve">Students must reply by (date): </t>
  </si>
  <si>
    <t>or within _______ weeks of notification.</t>
  </si>
  <si>
    <t>TOTAL (should = 100%)</t>
  </si>
  <si>
    <t>Types of Aid Available</t>
  </si>
  <si>
    <t>Please check off all types of aid available to undergraduates at your institution:</t>
  </si>
  <si>
    <t>H12</t>
  </si>
  <si>
    <t>Loans</t>
  </si>
  <si>
    <t>FEDERAL DIRECT STUDENT LOAN PROGRAM (DIRECT LOAN)</t>
  </si>
  <si>
    <t>*Academic advisement: Plan under which each student is assigned to a faculty member or a trained adviser, who, through regular meetings, helps the student plan and implement immediate and long-term academic and vocational goals.</t>
  </si>
  <si>
    <t>Accelerated program: Completion of a college program of study in fewer than the usual number of years, most often by attending summer sessions and carrying extra courses during the regular academic term.</t>
  </si>
  <si>
    <t>Admitted student: Applicant who is offered admission to a degree-granting program at your institution.</t>
  </si>
  <si>
    <t>Direct Subsidized Stafford Loans</t>
  </si>
  <si>
    <t>*Adult student services: Admission assistance, support, orientation, and other services expressly for adults who have started college for the first time, or who are re-entering after a lapse of a few years.</t>
  </si>
  <si>
    <t>American Indian or Alaska Native: A person having origins in any of the original peoples of North and South America (including Central America)  who maintains cultural identification through tribal affiliation or community recognition.</t>
  </si>
  <si>
    <t>Applicant (first-time, first year): 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</si>
  <si>
    <t>Application fee: That amount of money that an institution charges for processing a student’s application for acceptance. This amount is not creditable toward tuition and required fees, nor is it refundable if the student is not admitted to the institution.</t>
  </si>
  <si>
    <t>Direct Unsubsidized Stafford Loans</t>
  </si>
  <si>
    <t>Asian or Pacific Islander: A person having origins in any of the original peoples of the Far East, Southeast Asia, the Indian Subcontinent, or Pacific Islands. This includes people from China, Japan, Korea, the Philippine Islands, American Samoa, India, and Vietnam.</t>
  </si>
  <si>
    <t>Associate degree: An award that normally requires at least two but less than four years of full-time equivalent college work.</t>
  </si>
  <si>
    <t>Bachelor’s degree: An award (baccalaureate or equivalent degree, as determined by the Secretary of the U.S. Department of Education) that normally requires at least four years but not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</si>
  <si>
    <t>Black, non-Hispanic: A person having origins in any of the black racial groups of Africa (except those of Hispanic origin).</t>
  </si>
  <si>
    <t>Direct PLUS Loans</t>
  </si>
  <si>
    <t>Board (charges): Assume average cost for 19 meals per week or the maximum meal plan.</t>
  </si>
  <si>
    <t>Books and supplies (costs): Average cost of books and supplies. Do not include unusual costs for special groups of students (e.g., engineering or art majors), unless they constitute the majority of students at your institution.</t>
  </si>
  <si>
    <t>Calendar system: The method by which an institution structures most of its courses for the academic year.</t>
  </si>
  <si>
    <t>Campus Ministry: Religious student organizations (denominational or nondenominational) devoted to fostering religious life on college campuses. May also refer to Campus Crusade for Christ, an interdenominational Christian organization.</t>
  </si>
  <si>
    <t>Federal Perkins Loans</t>
  </si>
  <si>
    <t>*Career and placement services: 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</si>
  <si>
    <t>Federal Nursing Loans</t>
  </si>
  <si>
    <t>Carnegie units: One year of study or the equivalent in a secondary school subject.</t>
  </si>
  <si>
    <t>Certificate: See Postsecondary award, certificate, or diploma.</t>
  </si>
  <si>
    <t>Class rank: The relative numerical position of a student in his or her graduating class, calculated by the high school on the basis of grade-point average, whether weighted or unweighted.</t>
  </si>
  <si>
    <t>State Loans</t>
  </si>
  <si>
    <t xml:space="preserve">College-preparatory program: Courses in academic subjects (English, history and social studies, foreign languages, mathematics, science, and the arts) that stress preparation for college or university study. </t>
  </si>
  <si>
    <t>Common Application: The standard application form distributed by the National Association of Secondary School Principals for a large number of private colleges who are members of the Common Application Group.</t>
  </si>
  <si>
    <t>*Community service program: Referral center for students wishing to perform volunteer work in the community or participate in volunteer activities coordinated by academic departments.</t>
  </si>
  <si>
    <t xml:space="preserve">Commuter: A student who lives off campus in housing that is not owned by, operated by, or affiliated with the college. This category includes students who commute from home and students who have moved to the area to attend college. </t>
  </si>
  <si>
    <t>Contact hour: A unit of measure that represents an hour of scheduled instruction given to students. Also referred to as clock hour.</t>
  </si>
  <si>
    <t>College/university loans from institutional funds</t>
  </si>
  <si>
    <t>Continuous basis (for program enrollment): 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</si>
  <si>
    <t>Cooperative education program: A program that provides for alternate class attendance and employment in business, industry, or government.</t>
  </si>
  <si>
    <t>Cooperative housing: College-owned, -operated, or -affiliated housing in which students share room and board expenses and participate in household chores to reduce living expenses.</t>
  </si>
  <si>
    <t>*Counseling service: Activities designed to assist students in making plans and decisions related to their education, career, or personal development.</t>
  </si>
  <si>
    <t>Credit: Recognition of attendance or performance in an instructional activity (course or program) that can be applied by a recipient toward the requirements for a degree, diploma, certificate, or other formal award.</t>
  </si>
  <si>
    <t>Credit course: A course that, if successfully completed, can be applied toward the number of courses required for achieving a degree, diploma, certificate, or other formal award.</t>
  </si>
  <si>
    <t>Credit hour: 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</si>
  <si>
    <t>Cross-registration: A system whereby students enrolled at one institution may take courses at another institution without having to apply to the second institution.</t>
  </si>
  <si>
    <t>Deferred admission: The practice of permitting admitted students to postpone enrollment, usually for a period of one academic term or one year.</t>
  </si>
  <si>
    <t>Degree: An award conferred by a college, university, or other postsecondary education institution as official recognition for the successful completion of a program of studies.</t>
  </si>
  <si>
    <t>Degree-seeking students: Students enrolled in courses for credit who are recognized by the institution as seeking a degree or formal award. At the undergraduate level, this is intended to include students enrolled in vocational or occupational programs.</t>
  </si>
  <si>
    <t>Differs by program (calendar system): 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</si>
  <si>
    <t>Diploma: See Postsecondary award, certificate, or diploma.</t>
  </si>
  <si>
    <t>Distance learning: An option for earning course credit at off-campus locations via cable television, internet, satellite classes, videotapes, correspondence courses, or other means.</t>
  </si>
  <si>
    <t>Doctor’s degree-research/scholarship: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</si>
  <si>
    <t>H13</t>
  </si>
  <si>
    <t>Scholarships and Grants</t>
  </si>
  <si>
    <t>NEED-BASED:</t>
  </si>
  <si>
    <t>Federal Pell</t>
  </si>
  <si>
    <t>Doctor’s degree-professional practice: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</si>
  <si>
    <t>Doctor’s degree-other: A doctor’s degree that does not meet the definition of a doctor’s degree - research/scholarship or a doctor’s degree - professional practice.</t>
  </si>
  <si>
    <t>Double major: Program in which students may complete two undergraduate programs of study simultaneously.</t>
  </si>
  <si>
    <t>Dual enrollment: A program through which high school students may enroll in college courses while still enrolled in high school. Students are not required to apply for admission to the college in order to participate.</t>
  </si>
  <si>
    <t>SEOG</t>
  </si>
  <si>
    <t>Early action plan: An admission plan that allows students to apply and be notified of an admission decision well in advance of the regular notification dates. If admitted, the candidate is not committed to enroll; the student may reply to the offer under the college’s regular reply policy.</t>
  </si>
  <si>
    <t>Early admission: A policy under which students who have not completed high school are admitted and enroll full time in college, usually after completion of their junior year.</t>
  </si>
  <si>
    <t>Early decision plan: 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</si>
  <si>
    <t>State scholarships/grants</t>
  </si>
  <si>
    <t>English as a Second Language (ESL): A course of study designed specifically for students whose native language is not English.</t>
  </si>
  <si>
    <t>Exchange student program-domestic: Any arrangement between a student and a college that permits study for a semester or more at another college in the United States without extending the amount of time required for a degree. See also Study abroad.</t>
  </si>
  <si>
    <t>External degree program: A program of study in which students earn credits toward a degree through independent study, college courses, proficiency examinations, and personal experience. External degree programs require minimal or no classroom attendance.</t>
  </si>
  <si>
    <t>Private scholarships</t>
  </si>
  <si>
    <t>Extracurricular activities (as admission factor): Special consideration in the admissions process given for participation in both school and nonschool-related activities of interest to the college, such as clubs, hobbies, student government, athletics, performing arts, etc.</t>
  </si>
  <si>
    <t>First-time student: 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</si>
  <si>
    <t>First-time, first-year (freshman) student: 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</si>
  <si>
    <t>College/university scholarship or grant aid from institutional funds</t>
  </si>
  <si>
    <t>First-year student: A student who has completed less than the equivalent of 1 full year of undergraduate work; that is, less than 30 semester hours (in a 120-hour degree program) or less than 900 contact hours.</t>
  </si>
  <si>
    <t>Freshman: A first-year undergraduate student.</t>
  </si>
  <si>
    <t>*Freshman/new student orientation: Orientation addressing the academic, social, emotional, and intellectual issues involved in beginning college. May be a few hours or a few days in length; at some colleges, there is a fee.</t>
  </si>
  <si>
    <t>Full-time student (undergraduate): A student enrolled for 12 or more semester credits, 12 or more quarter credits, or 24 or more contact hours a week each term.</t>
  </si>
  <si>
    <t>United Negro College Fund</t>
  </si>
  <si>
    <t>Geographical residence (as admission factor): Special consideration in the admission process given to students from a particular region, state, or country of residence.</t>
  </si>
  <si>
    <t>Grade-point average (academic high school GPA): 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</si>
  <si>
    <t>Graduate student: A student who holds a bachelor’s or equivalent, and is taking courses at the post-baccalaureate level.</t>
  </si>
  <si>
    <t>*Health services: Free or low cost on-campus primary and preventive health care available to students.</t>
  </si>
  <si>
    <t>Federal Nursing Scholarship</t>
  </si>
  <si>
    <t>High school diploma or recognized equivalent: A document certifying the successful completion of a prescribed secondary school program of studies, or the attainment of satisfactory scores on the Tests of General Educational Development (GED), or another state-specified examination.</t>
  </si>
  <si>
    <t>Hispanic: A person of Mexican, Puerto Rican, Cuban, Central or South American, or other Spanish culture or origin, regardless of race.</t>
  </si>
  <si>
    <t xml:space="preserve">Honors program: Any special program for very able students offering the opportunity for educational enrichment, independent study, acceleration, or some combination of these. </t>
  </si>
  <si>
    <t>Independent study: Academic work chosen or designed by the student with the approval of the department concerned, under an instructor’s supervision, and usually undertaken outside of the regular classroom structure.</t>
  </si>
  <si>
    <t>In-state tuition: The tuition charged by institutions to those students who meet the state’s or institution’s residency requirements.</t>
  </si>
  <si>
    <t>International student: See Nonresident alien.</t>
  </si>
  <si>
    <t xml:space="preserve">International student group: Student groups that facilitate cultural dialogue, support a diverse campus, assist international students in acclimation and creating a social network. </t>
  </si>
  <si>
    <t>Internship: Any short-term, supervised work experience usually related to a student’s major field, for which the student earns academic credit. The work can be full- or part-time, on- or off-campus, paid or unpaid.</t>
  </si>
  <si>
    <t>H14</t>
  </si>
  <si>
    <t>*Learning center: Center offering assistance through tutors, workshops, computer programs, or audiovisual equipment in reading, writing, math, and skills such as taking notes, managing time, taking tests.</t>
  </si>
  <si>
    <t xml:space="preserve">Check off criteria used in awarding institutional aid. Check all that apply. </t>
  </si>
  <si>
    <t>*Legal services: Free or low cost legal advice for a range of issues (personal and other).</t>
  </si>
  <si>
    <t>Liberal arts/career combination: Program in which a student earns undergraduate degrees in two separate fields, one in a liberal arts major and the other in a professional or specialized major, whether on campus or through cross‑registration.</t>
  </si>
  <si>
    <t>Master's degree: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</si>
  <si>
    <t>Non-Need Based</t>
  </si>
  <si>
    <t>Minority affiliation (as admission factor): Special consideration in the admission process for members of designated racial/ethnic minority groups.</t>
  </si>
  <si>
    <t>Need-Based</t>
  </si>
  <si>
    <t>*Minority student center: Center with programs, activities, and/or services intended to enhance the college experience of students of color.</t>
  </si>
  <si>
    <t>Academics</t>
  </si>
  <si>
    <t xml:space="preserve">Model United Nations: A simulation activity focusing on conflict resolution, globalization, and diplomacy. Assuming roles as foreign ambassadors and “delegates,” students conduct research, engage in debate, draft resolutions, and may participate in a national Model UN conference.  </t>
  </si>
  <si>
    <t>Nonresident alien: A person who is not a citizen or national of the United States and who is in this country on a visa or temporary basis and does not have the right to remain indefinitely.</t>
  </si>
  <si>
    <t>*On-campus day care: Licensed day care for students’ children (usually age 3 and up); usually for a fee.</t>
  </si>
  <si>
    <t>Open admission: Admission policy under which virtually all secondary school graduates or students with GED equivalency diplomas are admitted without regard to academic record, test scores, or other qualifications.</t>
  </si>
  <si>
    <t>Alumni affiliation</t>
  </si>
  <si>
    <t>Other expenses (costs): Include average costs for clothing, laundry, entertainment, medical (if not a required fee), and furnishings.</t>
  </si>
  <si>
    <t>Out-of-state tuition: The tuition charged by institutions to those students who do not meet the institution’s or state’s residency requirements.</t>
  </si>
  <si>
    <t>Part-time student (undergraduate): A student enrolled for fewer than 12 credits per semester or quarter, or fewer than 24 contact hours a week each term.</t>
  </si>
  <si>
    <t>*Personal counseling: One-on-one or group counseling with trained professionals for students who want to explore personal, educational, or vocational issues.</t>
  </si>
  <si>
    <t>Art</t>
  </si>
  <si>
    <t>Post-baccalaureate certificate: An award that requires completion of an organized program of study requiring 18 credit hours beyond the bachelor’s; designed for persons who have completed a baccalaureate degree but do not meet the requirements of academic degrees carrying the title of master.</t>
  </si>
  <si>
    <t>Post-master’s certificate: An award that requires completion of an organized program of study of 24 credit hours beyond the master’s degree but does not meet the requirements of academic degrees at the doctoral level.</t>
  </si>
  <si>
    <t>Postsecondary award, certificate, or diploma: Includes the following three IPEDS definitions for postsecondary awards, certificates, and diplomas of varying durations and credit/contact hour requirements—</t>
  </si>
  <si>
    <t>Athletics</t>
  </si>
  <si>
    <t>Less Than 1 Academic Year: Requires completion of an organized program of study at the postsecondary level (below the baccalaureate degree) in less than 1 academic year (2 semesters or 3 quarters) or in less than 900 contact hours by a student enrolled full-time.</t>
  </si>
  <si>
    <t>Job skills</t>
  </si>
  <si>
    <t>ROTC</t>
  </si>
  <si>
    <t>At Least 1 But Less Than 2 Academic Years: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</si>
  <si>
    <t>At Least 2 But Less Than 4 Academic Years: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</si>
  <si>
    <t>Private institution: An educational institution controlled by a private individual(s) or by a nongovernmental agency, usually supported primarily by other than public funds, and operated by other than publicly elected or appointed officials.</t>
  </si>
  <si>
    <t>Private for-profit institution: A private institution in which the individual(s) or agency in control receives compensation, other than wages, rent, or other expenses for the assumption of risk.</t>
  </si>
  <si>
    <t>Private nonprofit institution: A private institution in which the individual(s) or agency in control receives no compensation, other than wages, rent, or other expenses for the assumption of risk. These include both independent nonprofit schools and those affiliated with a religious organization.</t>
  </si>
  <si>
    <t>Proprietary institution: See Private for-profit institution.</t>
  </si>
  <si>
    <t>Public institution: An educational institution whose programs and activities are operated by publicly elected or appointed school officials, and which is supported primarily by public funds.</t>
  </si>
  <si>
    <t>Quarter calendar system: A calendar system in which the academic year consists of three sessions called quarters of about 12 weeks each. The range may be from 10 to 15 weeks. There may be an additional quarter in the summer.</t>
  </si>
  <si>
    <t>Leadership</t>
  </si>
  <si>
    <t>Race/ethnicity: Category used to describe groups to which individuals belong, identify with, or belong in the eyes of the community. The categories do not denote scientific definitions of anthropological origins. A person may be counted in only one group.</t>
  </si>
  <si>
    <t>Race/ethnicity unknown: Category used to classify students or employees whose race/ethnicity is not known and whom institutions are unable to place in one of the specified racial/ethnic categories.</t>
  </si>
  <si>
    <t xml:space="preserve">Religious affiliation/commitment (as admission factor): Special consideration given in the admission process for affiliation with a certain church or faith/religion, commitment to a religious vocation, or observance of certain religious tenets/lifestyle. </t>
  </si>
  <si>
    <t>*Religious counseling: One-on-one or group counseling with trained professionals for students who want to explore religious problems or issues.</t>
  </si>
  <si>
    <t>Minority status</t>
  </si>
  <si>
    <t>*Remedial services: Instructional courses designed for students deficient in the general competencies necessary for a regular postsecondary curriculum and educational setting.</t>
  </si>
  <si>
    <t xml:space="preserve">Required fees: Fixed sum charged to students for items not covered by tuition and required of such a large proportion of all students that the student who does NOT pay is the exception. Do not include application fees or optional fees such as lab fees or parking fees. </t>
  </si>
  <si>
    <t>Resident alien or other eligible non-citizen: 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</si>
  <si>
    <t>Room and board (charges)—on campus: Assume double occupancy in institutional housing and 19 meals per week (or maximum meal plan).</t>
  </si>
  <si>
    <t>Music/drama</t>
  </si>
  <si>
    <t>Secondary school record (as admission factor): Information maintained by the secondary school that may include such things as the student’s high school transcript, class rank, GPA, and teacher and counselor recommendations.</t>
  </si>
  <si>
    <t>Semester calendar system: A calendar system that consists of two semesters during the academic year with about 16 weeks for each semester of instruction. There may be an additional summer session.</t>
  </si>
  <si>
    <t>Religious affiliation</t>
  </si>
  <si>
    <t>Student-designed major: A program of study based on individual interests, designed with the assistance of an adviser.</t>
  </si>
  <si>
    <t>Study abroad: Any arrangement by which a student completes part of the college program studying in another country. Can be at a campus abroad or through a cooperative agreement with some other U.S. college or an institution of another country.</t>
  </si>
  <si>
    <t>State/district residency</t>
  </si>
  <si>
    <t>*Summer session: 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</si>
  <si>
    <t>Talent/ability (as admission factor): Special consideration given to students with demonstrated talent/abilities in areas of interest to the institution (e.g., sports, the arts, languages, etc.).</t>
  </si>
  <si>
    <t>Teacher certification program: Program designed to prepare students to meet the requirements for certification as teachers in elementary, middle/junior high, and secondary schools.</t>
  </si>
  <si>
    <t xml:space="preserve">Transfer applicant: An individual who has fulfilled the institution’s requirements to be considered for admission (including payment or waiving of the application fee, if any) and who has previously attended another college or university and earned college-level credit. </t>
  </si>
  <si>
    <t>H15</t>
  </si>
  <si>
    <t>Transfer student: A student entering the institution for the first time but known to have previously attended a postsecondary institution at the same level (e.g., undergraduate). The student may transfer with or without credit.</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</si>
  <si>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</si>
  <si>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Transportation (costs): Assume two round trips to student’s hometown per year for students in institutional housing or daily travel to and from your institution for commuter students.</t>
  </si>
  <si>
    <t>Trimester calendar system: An academic year consisting of 3 terms of about 15 weeks each.</t>
  </si>
  <si>
    <t xml:space="preserve">Tuition: Amount of money charged to students for instructional services. Tuition may be charged per term, per course, or per credit. </t>
  </si>
  <si>
    <t>*Tutoring: May range from one-on-one tutoring in specific subjects to tutoring in an area such as math, reading, or writing. Most tutors are college students; at some colleges, they are specially trained and certified.</t>
  </si>
  <si>
    <t>Unit: a standard of measurement representing hours of academic instruction (e.g., semester credit, quarter credit, contact hour).</t>
  </si>
  <si>
    <t>Undergraduate: A student enrolled in a four- or five-year bachelor’s degree program, an associate degree program, or a vocational or technical program below the baccalaureate.</t>
  </si>
  <si>
    <t>*Veteran’s counseling: Helps veterans and their dependents obtain benefits for their selected program and provides certifications to the Veteran’s Administration. May also provide personal counseling on the transition from the military to a civilian life.</t>
  </si>
  <si>
    <t>*Visually impaired: Any person whose sight loss is not correctable and is sufficiently severe as to adversely affect educational performance.</t>
  </si>
  <si>
    <t>Volunteer work (as admission factor): Special consideration given to students for activity done on a volunteer basis (e.g., tutoring, hospital care, working with the elderly or disabled) as a service to the community or the public in general.</t>
  </si>
  <si>
    <t xml:space="preserve">Wait list: List of students who meet the admission requirements but will only be offered a place in the class if space becomes available. </t>
  </si>
  <si>
    <t xml:space="preserve">Weekend college: A program that allows students to take a complete course of study and attend classes only on weekends. </t>
  </si>
  <si>
    <t>White, non-Hispanic: A person having origins in any of the original peoples of Europe, North Africa, or the Middle East (except those of Hispanic origin).</t>
  </si>
  <si>
    <t>*Women’s center: Center with programs, academic activities, and/or services intended to promote an understanding of the evolving roles of women.</t>
  </si>
  <si>
    <t>Work experience (as admission factor): Special consideration given to students who have been employed prior to application, whether for relevance to major, demonstration of employment-related skills, or as explanation of student’s academic and extracurricular record.</t>
  </si>
  <si>
    <t>Financial Aid Definitions</t>
  </si>
  <si>
    <t>Awarded aid: The dollar amounts offered to financial aid applicants.</t>
  </si>
  <si>
    <t>External scholarships and grants: Scholarships and grants received from outside (private) sources that students bring with them (e.g., Kiwanis, National Merit scholarships). The institution may process paperwork to receive the dollars, but it has no role in determining the recipient or the dollar amount awarded.</t>
  </si>
  <si>
    <t xml:space="preserve">Financial aid applicant: Any applicant who submits any one of the institutionally required financial aid applications/forms, such as the FAFSA. </t>
  </si>
  <si>
    <t>Indebtedness: Aggregate dollar amount borrowed through any loan program (federal, state, subsidized, unsubsidized, private, etc.; excluding parent loans) while the student was enrolled at an institution. Student loans co-signed by a parent are assumed to be the responsibility of the student and should be included.</t>
  </si>
  <si>
    <t>Institutional scholarships and grants: Endowed scholarships, annual gifts and tuition funded grants for which the institution determines the recipient.</t>
  </si>
  <si>
    <t xml:space="preserve">Financial need: As determined by your institution using the federal methodology and/or your institution's own standards. </t>
  </si>
  <si>
    <t>Need-based aid: College-funded or college-administered award from institutional, state, federal, or other sources for which a student must have financial need to qualify. This includes both institutional and noninstitutional student aid (grants, jobs, and loans).</t>
  </si>
  <si>
    <t>Need-based scholarship or grant aid: Scholarships and grants from institutional, state, federal, or other sources for which a student must have financial need to qualify.</t>
  </si>
  <si>
    <t>Need-based self-help aid: Loans and jobs  from institutional, state, federal, or other sources for which a student must demonstrate financial need to qualify.</t>
  </si>
  <si>
    <t xml:space="preserve">Non-need-based scholarship or grant aid: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</si>
  <si>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</si>
  <si>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</si>
  <si>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</si>
  <si>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</si>
  <si>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</si>
  <si>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</si>
  <si>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</si>
  <si>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</si>
  <si>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</si>
  <si>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</si>
  <si>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Non-need-based self-help aid: Loans and jobs from institutional, state, or other sources for which a student need not demonstrate financial need to qualify.</t>
  </si>
  <si>
    <t>Work study and employment: Federal and state work study aid, and any employment packaged by your institution in financial aid awards.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</si>
</sst>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164" formatCode="0.0%"/>
    <numFmt numFmtId="165" formatCode="m/d"/>
    <numFmt numFmtId="166" formatCode="mmmm\ d\,\ yyyy"/>
    <numFmt numFmtId="167" formatCode="&quot;$&quot;#,##0"/>
    <numFmt numFmtId="168" formatCode="&quot;$&quot;#,##0.00"/>
    <numFmt numFmtId="169" formatCode="&quot;$&quot;#,##0;[Red]&quot;$&quot;#,##0"/>
    <numFmt numFmtId="170" formatCode="#,##0.0_);\(#,##0.0\)"/>
    <numFmt numFmtId="171" formatCode="@\)"/>
    <numFmt numFmtId="172" formatCode="_(&quot;$&quot;\ \ \ #,##0_);_(&quot;$&quot;* \(#,##0\);_(&quot;$&quot;* &quot;-&quot;??_);_(@_)"/>
    <numFmt numFmtId="173" formatCode="_(&quot;$&quot;\ \ \ #,##0_);_(&quot;$&quot;* \(#,##0\);_(&quot;$&quot;\ \ &quot;0&quot;??_);_(@_)"/>
  </numFmts>
  <fonts count="30">
    <font>
      <sz val="10"/>
      <color rgb="FF000000"/>
      <name val="Arial"/>
    </font>
    <font>
      <b/>
      <sz val="14"/>
      <name val="Arial"/>
    </font>
    <font>
      <sz val="10"/>
      <name val="Arial"/>
    </font>
    <font>
      <sz val="10"/>
      <name val="Arial"/>
    </font>
    <font>
      <b/>
      <sz val="10"/>
      <name val="Arial"/>
    </font>
    <font>
      <b/>
      <sz val="10"/>
      <name val="Times New Roman"/>
    </font>
    <font>
      <sz val="10"/>
      <name val="Times New Roman"/>
    </font>
    <font>
      <u/>
      <sz val="10"/>
      <color rgb="FF0000FF"/>
      <name val="Arial"/>
    </font>
    <font>
      <i/>
      <sz val="10"/>
      <name val="Arial"/>
    </font>
    <font>
      <b/>
      <sz val="12"/>
      <name val="Arial"/>
    </font>
    <font>
      <u/>
      <sz val="10"/>
      <color rgb="FF0000FF"/>
      <name val="Arial"/>
    </font>
    <font>
      <sz val="8"/>
      <name val="Arial"/>
    </font>
    <font>
      <sz val="10"/>
      <color rgb="FF000000"/>
      <name val="Times New Roman"/>
    </font>
    <font>
      <b/>
      <sz val="10"/>
      <color rgb="FF000000"/>
      <name val="Arial"/>
    </font>
    <font>
      <sz val="9"/>
      <name val="Arial"/>
    </font>
    <font>
      <sz val="10"/>
      <color rgb="FFFF0000"/>
      <name val="Arial"/>
    </font>
    <font>
      <b/>
      <sz val="9"/>
      <name val="Arial"/>
    </font>
    <font>
      <b/>
      <i/>
      <sz val="10"/>
      <name val="Arial"/>
    </font>
    <font>
      <b/>
      <sz val="11"/>
      <name val="Arial"/>
    </font>
    <font>
      <b/>
      <i/>
      <sz val="11"/>
      <name val="Arial"/>
    </font>
    <font>
      <sz val="12"/>
      <name val="Wingdings"/>
    </font>
    <font>
      <b/>
      <sz val="9"/>
      <color rgb="FF000000"/>
      <name val="Times New Roman"/>
    </font>
    <font>
      <sz val="9"/>
      <color rgb="FF000000"/>
      <name val="Times New Roman"/>
    </font>
    <font>
      <b/>
      <sz val="8"/>
      <name val="Arial"/>
    </font>
    <font>
      <b/>
      <sz val="9"/>
      <color rgb="FF000000"/>
      <name val="Arial"/>
    </font>
    <font>
      <sz val="9"/>
      <color rgb="FF000000"/>
      <name val="Arial"/>
    </font>
    <font>
      <b/>
      <sz val="10"/>
      <color rgb="FF000000"/>
      <name val="Times New Roman"/>
    </font>
    <font>
      <sz val="7"/>
      <name val="Arial"/>
    </font>
    <font>
      <i/>
      <sz val="9"/>
      <name val="Arial"/>
    </font>
    <font>
      <i/>
      <sz val="10"/>
      <color rgb="FF000000"/>
      <name val="Arial"/>
    </font>
  </fonts>
  <fills count="5">
    <fill>
      <patternFill patternType="none"/>
    </fill>
    <fill>
      <patternFill patternType="gray125"/>
    </fill>
    <fill>
      <patternFill patternType="solid">
        <fgColor rgb="FFC0C0C0"/>
        <bgColor rgb="FFC0C0C0"/>
      </patternFill>
    </fill>
    <fill>
      <patternFill patternType="solid">
        <fgColor rgb="FFFFFF00"/>
        <bgColor rgb="FFFFFF00"/>
      </patternFill>
    </fill>
    <fill>
      <patternFill patternType="solid">
        <fgColor rgb="FFFFFFFF"/>
        <bgColor rgb="FFFFFFFF"/>
      </patternFill>
    </fill>
  </fills>
  <borders count="35">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style="thin">
        <color rgb="FF000000"/>
      </top>
      <bottom/>
      <diagonal/>
    </border>
  </borders>
  <cellStyleXfs count="1">
    <xf numFmtId="0" fontId="0" fillId="0" borderId="0"/>
  </cellStyleXfs>
  <cellXfs count="369">
    <xf numFmtId="0" fontId="0" fillId="0" borderId="0" xfId="0" applyFont="1" applyAlignment="1"/>
    <xf numFmtId="0" fontId="3" fillId="0" borderId="0" xfId="0" applyFont="1" applyAlignme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xf numFmtId="0" fontId="3" fillId="0" borderId="4" xfId="0" applyFont="1" applyBorder="1" applyAlignment="1"/>
    <xf numFmtId="0" fontId="3" fillId="0" borderId="5" xfId="0" applyFont="1" applyBorder="1" applyAlignment="1">
      <alignment horizontal="left" vertical="top" wrapText="1"/>
    </xf>
    <xf numFmtId="0" fontId="5" fillId="0" borderId="0" xfId="0" applyFont="1" applyAlignment="1">
      <alignment horizontal="left" vertical="top" wrapText="1"/>
    </xf>
    <xf numFmtId="0" fontId="6" fillId="0" borderId="0" xfId="0" applyFont="1" applyAlignment="1">
      <alignment vertical="top"/>
    </xf>
    <xf numFmtId="0" fontId="7" fillId="0" borderId="5" xfId="0" applyFont="1" applyBorder="1" applyAlignment="1">
      <alignment horizontal="left" vertical="top" wrapText="1"/>
    </xf>
    <xf numFmtId="0" fontId="3" fillId="0" borderId="0" xfId="0" applyFont="1" applyAlignment="1"/>
    <xf numFmtId="0" fontId="3" fillId="0" borderId="6" xfId="0" applyFont="1" applyBorder="1" applyAlignment="1"/>
    <xf numFmtId="0" fontId="3" fillId="0" borderId="8" xfId="0" applyFont="1" applyBorder="1" applyAlignment="1">
      <alignment horizontal="left" vertical="top" wrapText="1"/>
    </xf>
    <xf numFmtId="0" fontId="3" fillId="0" borderId="5" xfId="0" applyFont="1" applyBorder="1" applyAlignment="1">
      <alignment horizontal="center"/>
    </xf>
    <xf numFmtId="0" fontId="3" fillId="2" borderId="9" xfId="0" applyFont="1" applyFill="1" applyBorder="1" applyAlignment="1">
      <alignment vertical="center"/>
    </xf>
    <xf numFmtId="0" fontId="3" fillId="0" borderId="9" xfId="0" applyFont="1" applyBorder="1" applyAlignment="1">
      <alignment horizontal="center"/>
    </xf>
    <xf numFmtId="0" fontId="3" fillId="0" borderId="5" xfId="0" applyFont="1" applyBorder="1" applyAlignment="1"/>
    <xf numFmtId="0" fontId="3" fillId="0" borderId="9" xfId="0" applyFont="1" applyBorder="1" applyAlignment="1"/>
    <xf numFmtId="0" fontId="3" fillId="2" borderId="9" xfId="0" applyFont="1" applyFill="1" applyBorder="1" applyAlignment="1"/>
    <xf numFmtId="0" fontId="3" fillId="0" borderId="10" xfId="0" applyFont="1" applyBorder="1" applyAlignment="1"/>
    <xf numFmtId="0" fontId="4" fillId="0" borderId="9" xfId="0" applyFont="1" applyBorder="1" applyAlignment="1">
      <alignment horizontal="center" vertical="center"/>
    </xf>
    <xf numFmtId="0" fontId="4" fillId="0" borderId="9" xfId="0" applyFont="1" applyBorder="1" applyAlignment="1">
      <alignment vertical="center"/>
    </xf>
    <xf numFmtId="0" fontId="6" fillId="0" borderId="0" xfId="0" applyFont="1" applyAlignment="1">
      <alignment vertical="top" wrapText="1"/>
    </xf>
    <xf numFmtId="0" fontId="3" fillId="0" borderId="11" xfId="0" applyFont="1" applyBorder="1" applyAlignment="1">
      <alignment horizontal="left" vertical="top" wrapText="1"/>
    </xf>
    <xf numFmtId="0" fontId="6" fillId="0" borderId="0" xfId="0" applyFont="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xf numFmtId="0" fontId="4" fillId="2" borderId="9" xfId="0" applyFont="1" applyFill="1" applyBorder="1" applyAlignment="1">
      <alignment horizontal="center" vertical="center"/>
    </xf>
    <xf numFmtId="0" fontId="3" fillId="0" borderId="7" xfId="0" applyFont="1" applyBorder="1" applyAlignment="1">
      <alignment horizontal="left" vertical="top" wrapText="1"/>
    </xf>
    <xf numFmtId="0" fontId="3" fillId="0" borderId="9" xfId="0" applyFont="1" applyBorder="1" applyAlignment="1">
      <alignment vertical="center" wrapText="1"/>
    </xf>
    <xf numFmtId="37" fontId="3" fillId="0" borderId="9" xfId="0" applyNumberFormat="1" applyFont="1" applyBorder="1" applyAlignment="1">
      <alignment horizontal="right"/>
    </xf>
    <xf numFmtId="0" fontId="3" fillId="0" borderId="14" xfId="0" applyFont="1" applyBorder="1" applyAlignment="1">
      <alignment horizontal="left" vertical="top" wrapText="1"/>
    </xf>
    <xf numFmtId="0" fontId="3" fillId="0" borderId="9" xfId="0" applyFont="1" applyBorder="1" applyAlignment="1">
      <alignment vertical="center"/>
    </xf>
    <xf numFmtId="0" fontId="8" fillId="0" borderId="9" xfId="0" applyFont="1" applyBorder="1" applyAlignment="1">
      <alignment vertical="center"/>
    </xf>
    <xf numFmtId="0" fontId="4" fillId="0" borderId="7" xfId="0" applyFont="1" applyBorder="1" applyAlignment="1"/>
    <xf numFmtId="37" fontId="4" fillId="0" borderId="9" xfId="0" applyNumberFormat="1" applyFont="1" applyBorder="1" applyAlignment="1">
      <alignment horizontal="right"/>
    </xf>
    <xf numFmtId="0" fontId="3" fillId="0" borderId="9" xfId="0" applyFont="1" applyBorder="1" applyAlignment="1">
      <alignment wrapText="1"/>
    </xf>
    <xf numFmtId="0" fontId="8" fillId="2" borderId="9" xfId="0" applyFont="1" applyFill="1" applyBorder="1" applyAlignment="1">
      <alignment horizontal="right"/>
    </xf>
    <xf numFmtId="0" fontId="3" fillId="0" borderId="9" xfId="0" applyFont="1" applyBorder="1" applyAlignment="1">
      <alignment horizontal="right"/>
    </xf>
    <xf numFmtId="0" fontId="9" fillId="0" borderId="0" xfId="0" applyFont="1" applyAlignment="1"/>
    <xf numFmtId="0" fontId="4" fillId="0" borderId="0" xfId="0" applyFont="1" applyAlignment="1">
      <alignment horizontal="left" vertical="top" wrapText="1"/>
    </xf>
    <xf numFmtId="0" fontId="4" fillId="0" borderId="9" xfId="0" applyFont="1" applyBorder="1" applyAlignment="1">
      <alignment horizontal="right"/>
    </xf>
    <xf numFmtId="0" fontId="11" fillId="0" borderId="0" xfId="0" applyFont="1" applyAlignment="1">
      <alignment horizontal="center" wrapText="1"/>
    </xf>
    <xf numFmtId="37" fontId="3" fillId="0" borderId="7" xfId="0" applyNumberFormat="1" applyFont="1" applyBorder="1" applyAlignment="1">
      <alignment horizontal="right"/>
    </xf>
    <xf numFmtId="0" fontId="3" fillId="0" borderId="0" xfId="0" applyFont="1" applyAlignment="1">
      <alignment horizontal="center"/>
    </xf>
    <xf numFmtId="0" fontId="6" fillId="0" borderId="0" xfId="0" applyFont="1" applyAlignment="1">
      <alignment horizontal="left" wrapText="1"/>
    </xf>
    <xf numFmtId="37" fontId="3" fillId="0" borderId="15" xfId="0" applyNumberFormat="1" applyFont="1" applyBorder="1" applyAlignment="1">
      <alignment horizontal="right"/>
    </xf>
    <xf numFmtId="0" fontId="12" fillId="0" borderId="0" xfId="0" applyFont="1" applyAlignment="1">
      <alignment horizontal="left" wrapText="1"/>
    </xf>
    <xf numFmtId="0" fontId="0" fillId="0" borderId="0" xfId="0" applyFont="1" applyAlignment="1">
      <alignment horizontal="left" vertical="top" wrapText="1"/>
    </xf>
    <xf numFmtId="37" fontId="4" fillId="0" borderId="15" xfId="0" applyNumberFormat="1" applyFont="1" applyBorder="1" applyAlignment="1">
      <alignment horizontal="right"/>
    </xf>
    <xf numFmtId="49" fontId="3" fillId="0" borderId="9" xfId="0" applyNumberFormat="1" applyFont="1" applyBorder="1" applyAlignment="1">
      <alignment horizontal="center" vertical="center"/>
    </xf>
    <xf numFmtId="0" fontId="14" fillId="0" borderId="9" xfId="0" applyFont="1" applyBorder="1" applyAlignment="1">
      <alignment horizontal="center" vertical="center" wrapText="1"/>
    </xf>
    <xf numFmtId="0" fontId="3" fillId="0" borderId="9" xfId="0" applyFont="1" applyBorder="1" applyAlignment="1">
      <alignment horizontal="center" vertical="center"/>
    </xf>
    <xf numFmtId="14" fontId="3" fillId="0" borderId="0" xfId="0" applyNumberFormat="1" applyFont="1" applyAlignment="1"/>
    <xf numFmtId="0" fontId="3" fillId="0" borderId="4" xfId="0" applyFont="1" applyBorder="1" applyAlignment="1">
      <alignment vertical="center"/>
    </xf>
    <xf numFmtId="49" fontId="3" fillId="0" borderId="9" xfId="0" applyNumberFormat="1" applyFont="1" applyBorder="1" applyAlignment="1"/>
    <xf numFmtId="0" fontId="3" fillId="0" borderId="7" xfId="0" applyFont="1" applyBorder="1" applyAlignment="1"/>
    <xf numFmtId="0" fontId="3" fillId="0" borderId="16" xfId="0" applyFont="1" applyBorder="1" applyAlignment="1"/>
    <xf numFmtId="0" fontId="3" fillId="0" borderId="4" xfId="0" applyFont="1" applyBorder="1" applyAlignment="1">
      <alignment vertical="center" wrapText="1"/>
    </xf>
    <xf numFmtId="49" fontId="3" fillId="0" borderId="5" xfId="0" applyNumberFormat="1" applyFont="1" applyBorder="1" applyAlignment="1">
      <alignment horizontal="center" vertical="center"/>
    </xf>
    <xf numFmtId="0" fontId="12" fillId="0" borderId="0" xfId="0" applyFont="1" applyAlignment="1"/>
    <xf numFmtId="0" fontId="4" fillId="0" borderId="13" xfId="0" applyFont="1" applyBorder="1" applyAlignment="1"/>
    <xf numFmtId="14" fontId="3" fillId="0" borderId="5" xfId="0" applyNumberFormat="1" applyFont="1" applyBorder="1" applyAlignment="1"/>
    <xf numFmtId="0" fontId="9" fillId="0" borderId="0" xfId="0" applyFont="1" applyAlignment="1">
      <alignment horizontal="left" vertical="top"/>
    </xf>
    <xf numFmtId="37" fontId="3" fillId="0" borderId="0" xfId="0" applyNumberFormat="1" applyFont="1" applyAlignment="1"/>
    <xf numFmtId="0" fontId="15" fillId="0" borderId="0" xfId="0" applyFont="1" applyAlignment="1"/>
    <xf numFmtId="0" fontId="9"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vertical="top" wrapText="1"/>
    </xf>
    <xf numFmtId="0" fontId="3" fillId="0" borderId="0" xfId="0" applyFont="1" applyAlignment="1">
      <alignment horizontal="left" vertical="center"/>
    </xf>
    <xf numFmtId="0" fontId="3" fillId="2" borderId="17" xfId="0" applyFont="1" applyFill="1" applyBorder="1" applyAlignment="1"/>
    <xf numFmtId="0" fontId="16" fillId="0" borderId="9" xfId="0" applyFont="1" applyBorder="1" applyAlignment="1">
      <alignment horizontal="center" wrapText="1"/>
    </xf>
    <xf numFmtId="0" fontId="17" fillId="0" borderId="0" xfId="0" applyFont="1" applyAlignment="1">
      <alignment horizontal="left" vertical="center" wrapText="1"/>
    </xf>
    <xf numFmtId="0" fontId="16" fillId="0" borderId="5" xfId="0" applyFont="1" applyBorder="1" applyAlignment="1">
      <alignment horizont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xf>
    <xf numFmtId="0" fontId="3" fillId="0" borderId="10" xfId="0" applyFont="1" applyBorder="1" applyAlignment="1">
      <alignment vertical="center"/>
    </xf>
    <xf numFmtId="0" fontId="0" fillId="0" borderId="18" xfId="0" applyFont="1" applyBorder="1" applyAlignment="1"/>
    <xf numFmtId="0" fontId="3" fillId="0" borderId="0" xfId="0" applyFont="1" applyAlignment="1">
      <alignment horizontal="center" vertical="center"/>
    </xf>
    <xf numFmtId="0" fontId="3" fillId="0" borderId="13" xfId="0" applyFont="1" applyBorder="1" applyAlignment="1">
      <alignment vertical="center"/>
    </xf>
    <xf numFmtId="0" fontId="3" fillId="0" borderId="0" xfId="0" applyFont="1" applyAlignment="1">
      <alignment vertical="top" wrapText="1"/>
    </xf>
    <xf numFmtId="0" fontId="3" fillId="0" borderId="5" xfId="0" applyFont="1" applyBorder="1" applyAlignment="1">
      <alignment horizontal="left" vertical="center"/>
    </xf>
    <xf numFmtId="0" fontId="4" fillId="2" borderId="9" xfId="0" applyFont="1" applyFill="1" applyBorder="1" applyAlignment="1">
      <alignment vertical="center"/>
    </xf>
    <xf numFmtId="0" fontId="9" fillId="0" borderId="0" xfId="0" applyFont="1" applyAlignment="1">
      <alignment vertical="top"/>
    </xf>
    <xf numFmtId="164" fontId="3" fillId="0" borderId="9" xfId="0" applyNumberFormat="1" applyFont="1" applyBorder="1" applyAlignment="1">
      <alignment horizontal="right"/>
    </xf>
    <xf numFmtId="0" fontId="3" fillId="0" borderId="0" xfId="0" applyFont="1" applyAlignment="1">
      <alignment wrapText="1"/>
    </xf>
    <xf numFmtId="0" fontId="17" fillId="0" borderId="0" xfId="0" applyFont="1" applyAlignment="1">
      <alignment horizontal="left"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xf>
    <xf numFmtId="0" fontId="4" fillId="2" borderId="9" xfId="0" applyFont="1" applyFill="1" applyBorder="1" applyAlignment="1">
      <alignment horizontal="center" vertical="center" wrapText="1"/>
    </xf>
    <xf numFmtId="37" fontId="3" fillId="0" borderId="9" xfId="0" applyNumberFormat="1" applyFont="1" applyBorder="1" applyAlignment="1">
      <alignment horizontal="center" vertical="center"/>
    </xf>
    <xf numFmtId="37" fontId="3" fillId="0" borderId="0" xfId="0" applyNumberFormat="1" applyFont="1" applyAlignment="1">
      <alignment vertical="center"/>
    </xf>
    <xf numFmtId="0" fontId="0" fillId="0" borderId="6" xfId="0" applyFont="1" applyBorder="1" applyAlignment="1"/>
    <xf numFmtId="0" fontId="3" fillId="0" borderId="19" xfId="0" applyFont="1" applyBorder="1" applyAlignment="1">
      <alignment horizontal="center" vertical="center"/>
    </xf>
    <xf numFmtId="37" fontId="4" fillId="0" borderId="9" xfId="0" applyNumberFormat="1" applyFont="1" applyBorder="1" applyAlignment="1">
      <alignment horizontal="center" vertical="center"/>
    </xf>
    <xf numFmtId="0" fontId="3" fillId="0" borderId="0" xfId="0" applyFont="1" applyAlignment="1">
      <alignment horizontal="right"/>
    </xf>
    <xf numFmtId="0" fontId="17" fillId="0" borderId="0" xfId="0" applyFont="1" applyAlignment="1"/>
    <xf numFmtId="0" fontId="3" fillId="0" borderId="9" xfId="0" applyFont="1" applyBorder="1" applyAlignment="1">
      <alignment horizontal="left" vertical="center"/>
    </xf>
    <xf numFmtId="0" fontId="18" fillId="4" borderId="17" xfId="0" applyFont="1" applyFill="1" applyBorder="1" applyAlignment="1">
      <alignment vertical="center"/>
    </xf>
    <xf numFmtId="0" fontId="19" fillId="4" borderId="20" xfId="0" applyFont="1" applyFill="1" applyBorder="1" applyAlignment="1">
      <alignment vertical="center"/>
    </xf>
    <xf numFmtId="49" fontId="20" fillId="0" borderId="9" xfId="0" applyNumberFormat="1" applyFont="1" applyBorder="1" applyAlignment="1">
      <alignment horizontal="center" vertical="center"/>
    </xf>
    <xf numFmtId="0" fontId="19" fillId="4" borderId="21" xfId="0" applyFont="1" applyFill="1" applyBorder="1" applyAlignment="1">
      <alignment vertical="center"/>
    </xf>
    <xf numFmtId="0" fontId="0" fillId="0" borderId="0" xfId="0" applyFont="1" applyAlignment="1">
      <alignment horizontal="left" wrapText="1"/>
    </xf>
    <xf numFmtId="0" fontId="0" fillId="0" borderId="0" xfId="0" applyFont="1" applyAlignment="1"/>
    <xf numFmtId="0" fontId="3" fillId="0" borderId="9" xfId="0" applyFont="1" applyBorder="1" applyAlignment="1">
      <alignment horizontal="right" vertical="top"/>
    </xf>
    <xf numFmtId="0" fontId="8" fillId="0" borderId="0" xfId="0" applyFont="1" applyAlignment="1">
      <alignment horizontal="left" vertical="center"/>
    </xf>
    <xf numFmtId="0" fontId="11" fillId="0" borderId="9" xfId="0" applyFont="1" applyBorder="1" applyAlignment="1">
      <alignment horizontal="center" vertical="center" wrapText="1"/>
    </xf>
    <xf numFmtId="0" fontId="3" fillId="0" borderId="9" xfId="0" applyFont="1" applyBorder="1" applyAlignment="1">
      <alignment horizontal="left" vertical="top" wrapText="1"/>
    </xf>
    <xf numFmtId="0" fontId="3" fillId="0" borderId="9" xfId="0" applyFont="1" applyBorder="1" applyAlignment="1">
      <alignment horizontal="left" vertical="center" wrapText="1"/>
    </xf>
    <xf numFmtId="2" fontId="3" fillId="0" borderId="9" xfId="0" applyNumberFormat="1" applyFont="1" applyBorder="1" applyAlignment="1">
      <alignment horizontal="right" wrapText="1"/>
    </xf>
    <xf numFmtId="0" fontId="13" fillId="0" borderId="0" xfId="0" applyFont="1" applyAlignment="1"/>
    <xf numFmtId="0" fontId="8" fillId="0" borderId="0" xfId="0" applyFont="1" applyAlignment="1">
      <alignment horizontal="left" vertical="top"/>
    </xf>
    <xf numFmtId="0" fontId="21" fillId="0" borderId="0" xfId="0" applyFont="1" applyAlignment="1">
      <alignment horizontal="center" vertical="top" wrapText="1"/>
    </xf>
    <xf numFmtId="0" fontId="6" fillId="0" borderId="0" xfId="0" applyFont="1" applyAlignment="1">
      <alignment wrapText="1"/>
    </xf>
    <xf numFmtId="0" fontId="3" fillId="0" borderId="10" xfId="0" applyFont="1" applyBorder="1" applyAlignment="1">
      <alignment horizontal="left" vertical="top" wrapText="1"/>
    </xf>
    <xf numFmtId="9" fontId="3" fillId="0" borderId="9" xfId="0" applyNumberFormat="1" applyFont="1" applyBorder="1" applyAlignment="1">
      <alignment horizontal="right"/>
    </xf>
    <xf numFmtId="0" fontId="21" fillId="0" borderId="9" xfId="0" applyFont="1" applyBorder="1" applyAlignment="1">
      <alignment horizontal="center" vertical="center" wrapText="1"/>
    </xf>
    <xf numFmtId="0" fontId="22" fillId="0" borderId="0" xfId="0" applyFont="1" applyAlignment="1">
      <alignment vertical="top" wrapText="1"/>
    </xf>
    <xf numFmtId="0" fontId="6" fillId="2" borderId="9" xfId="0" applyFont="1" applyFill="1" applyBorder="1" applyAlignment="1">
      <alignment vertical="top" wrapText="1"/>
    </xf>
    <xf numFmtId="2" fontId="3" fillId="0" borderId="0" xfId="0" applyNumberFormat="1" applyFont="1" applyAlignment="1"/>
    <xf numFmtId="0" fontId="23" fillId="0" borderId="9" xfId="0" applyFont="1" applyBorder="1" applyAlignment="1">
      <alignment horizontal="center" vertical="center" wrapText="1"/>
    </xf>
    <xf numFmtId="0" fontId="3" fillId="2" borderId="9" xfId="0" applyFont="1" applyFill="1" applyBorder="1" applyAlignment="1">
      <alignment vertical="top" wrapText="1"/>
    </xf>
    <xf numFmtId="165" fontId="3" fillId="0" borderId="9" xfId="0" applyNumberFormat="1" applyFont="1" applyBorder="1" applyAlignment="1">
      <alignment horizontal="right"/>
    </xf>
    <xf numFmtId="0" fontId="24" fillId="0" borderId="9" xfId="0" applyFont="1" applyBorder="1" applyAlignment="1">
      <alignment horizontal="center" vertical="top" wrapText="1"/>
    </xf>
    <xf numFmtId="0" fontId="4" fillId="0" borderId="9" xfId="0" applyFont="1" applyBorder="1" applyAlignment="1">
      <alignment horizontal="center" wrapText="1"/>
    </xf>
    <xf numFmtId="0" fontId="13" fillId="0" borderId="9" xfId="0" applyFont="1" applyBorder="1" applyAlignment="1">
      <alignment horizontal="center" vertical="top" wrapText="1"/>
    </xf>
    <xf numFmtId="0" fontId="0" fillId="0" borderId="9" xfId="0" applyFont="1" applyBorder="1" applyAlignment="1">
      <alignment wrapText="1"/>
    </xf>
    <xf numFmtId="0" fontId="22" fillId="0" borderId="9" xfId="0" applyFont="1" applyBorder="1" applyAlignment="1">
      <alignment vertical="top" wrapText="1"/>
    </xf>
    <xf numFmtId="0" fontId="9" fillId="0" borderId="0" xfId="0" applyFont="1" applyAlignment="1">
      <alignment vertical="top" wrapText="1"/>
    </xf>
    <xf numFmtId="0" fontId="0" fillId="0" borderId="9" xfId="0" applyFont="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3" fillId="0" borderId="9" xfId="0" applyFont="1" applyBorder="1" applyAlignment="1">
      <alignment vertical="top" wrapText="1"/>
    </xf>
    <xf numFmtId="0" fontId="5" fillId="0" borderId="22" xfId="0" applyFont="1" applyBorder="1" applyAlignment="1">
      <alignment horizontal="center"/>
    </xf>
    <xf numFmtId="9" fontId="3" fillId="0" borderId="9" xfId="0" applyNumberFormat="1" applyFont="1" applyBorder="1" applyAlignment="1">
      <alignment horizontal="center" vertical="center" wrapText="1"/>
    </xf>
    <xf numFmtId="0" fontId="5" fillId="0" borderId="23" xfId="0" applyFont="1" applyBorder="1" applyAlignment="1">
      <alignment horizontal="center"/>
    </xf>
    <xf numFmtId="9" fontId="0" fillId="0" borderId="9" xfId="0" applyNumberFormat="1" applyFont="1" applyBorder="1" applyAlignment="1">
      <alignment horizontal="center" vertical="center" wrapText="1"/>
    </xf>
    <xf numFmtId="0" fontId="3" fillId="0" borderId="24" xfId="0" applyFont="1" applyBorder="1" applyAlignment="1">
      <alignment vertical="top" wrapText="1"/>
    </xf>
    <xf numFmtId="9" fontId="3" fillId="0" borderId="9" xfId="0" applyNumberFormat="1" applyFont="1" applyBorder="1" applyAlignment="1">
      <alignment horizontal="right" wrapText="1"/>
    </xf>
    <xf numFmtId="0" fontId="3" fillId="0" borderId="25" xfId="0" applyFont="1" applyBorder="1" applyAlignment="1">
      <alignment vertical="top" wrapText="1"/>
    </xf>
    <xf numFmtId="0" fontId="1" fillId="0" borderId="0" xfId="0" applyFont="1" applyAlignment="1">
      <alignment horizontal="center" vertical="center"/>
    </xf>
    <xf numFmtId="0" fontId="1" fillId="0" borderId="0" xfId="0" applyFont="1" applyAlignment="1">
      <alignment horizontal="center" vertical="center" wrapText="1"/>
    </xf>
    <xf numFmtId="0" fontId="3" fillId="0" borderId="9" xfId="0" applyFont="1" applyBorder="1" applyAlignment="1">
      <alignment horizontal="left" vertical="top"/>
    </xf>
    <xf numFmtId="0" fontId="3" fillId="0" borderId="26" xfId="0" applyFont="1" applyBorder="1" applyAlignment="1">
      <alignment vertical="top" wrapText="1"/>
    </xf>
    <xf numFmtId="0" fontId="3" fillId="0" borderId="27" xfId="0" applyFont="1" applyBorder="1" applyAlignment="1">
      <alignment vertical="top" wrapText="1"/>
    </xf>
    <xf numFmtId="0" fontId="13" fillId="2" borderId="9" xfId="0" applyFont="1" applyFill="1" applyBorder="1" applyAlignment="1"/>
    <xf numFmtId="15" fontId="3" fillId="0" borderId="7" xfId="0" applyNumberFormat="1" applyFont="1" applyBorder="1" applyAlignment="1">
      <alignment horizontal="left" vertical="top" wrapText="1"/>
    </xf>
    <xf numFmtId="0" fontId="25" fillId="0" borderId="0" xfId="0" applyFont="1" applyAlignment="1">
      <alignment vertical="top" wrapText="1"/>
    </xf>
    <xf numFmtId="165" fontId="3" fillId="0" borderId="0" xfId="0" applyNumberFormat="1" applyFont="1" applyAlignment="1">
      <alignment horizontal="center" vertical="top" wrapText="1"/>
    </xf>
    <xf numFmtId="9" fontId="3" fillId="0" borderId="0" xfId="0" applyNumberFormat="1" applyFont="1" applyAlignment="1">
      <alignment horizontal="center"/>
    </xf>
    <xf numFmtId="0" fontId="3" fillId="0" borderId="0" xfId="0" applyFont="1" applyAlignment="1">
      <alignment horizontal="left"/>
    </xf>
    <xf numFmtId="0" fontId="13" fillId="0" borderId="0" xfId="0" applyFont="1" applyAlignment="1">
      <alignment horizontal="left" vertical="top" wrapText="1"/>
    </xf>
    <xf numFmtId="20" fontId="3" fillId="0" borderId="0" xfId="0" applyNumberFormat="1" applyFont="1" applyAlignment="1"/>
    <xf numFmtId="166" fontId="3" fillId="0" borderId="9" xfId="0" applyNumberFormat="1" applyFont="1" applyBorder="1" applyAlignment="1">
      <alignment horizontal="center" vertical="center"/>
    </xf>
    <xf numFmtId="0" fontId="0" fillId="0" borderId="9" xfId="0" applyFont="1" applyBorder="1" applyAlignment="1">
      <alignment horizontal="left" vertical="top" wrapText="1"/>
    </xf>
    <xf numFmtId="166" fontId="3" fillId="0" borderId="0" xfId="0" applyNumberFormat="1" applyFont="1" applyAlignment="1">
      <alignment horizontal="center" vertical="center"/>
    </xf>
    <xf numFmtId="167" fontId="3" fillId="0" borderId="9" xfId="0" applyNumberFormat="1" applyFont="1" applyBorder="1" applyAlignment="1">
      <alignment horizontal="right"/>
    </xf>
    <xf numFmtId="1" fontId="3" fillId="0" borderId="9" xfId="0" applyNumberFormat="1" applyFont="1" applyBorder="1" applyAlignment="1">
      <alignment horizontal="right"/>
    </xf>
    <xf numFmtId="0" fontId="3" fillId="2" borderId="17" xfId="0" applyFont="1" applyFill="1" applyBorder="1" applyAlignment="1">
      <alignment horizontal="left" vertical="top" wrapText="1"/>
    </xf>
    <xf numFmtId="167" fontId="3" fillId="2" borderId="20" xfId="0" applyNumberFormat="1" applyFont="1" applyFill="1" applyBorder="1" applyAlignment="1">
      <alignment horizontal="right"/>
    </xf>
    <xf numFmtId="0" fontId="0" fillId="0" borderId="9" xfId="0" applyFont="1" applyBorder="1" applyAlignment="1"/>
    <xf numFmtId="167" fontId="3" fillId="2" borderId="21" xfId="0" applyNumberFormat="1" applyFont="1" applyFill="1" applyBorder="1" applyAlignment="1">
      <alignment horizontal="right"/>
    </xf>
    <xf numFmtId="0" fontId="3" fillId="0" borderId="16" xfId="0" applyFont="1" applyBorder="1" applyAlignment="1">
      <alignment vertical="top" wrapText="1"/>
    </xf>
    <xf numFmtId="167" fontId="3" fillId="0" borderId="0" xfId="0" applyNumberFormat="1" applyFont="1" applyAlignment="1">
      <alignment horizontal="right"/>
    </xf>
    <xf numFmtId="0" fontId="26" fillId="0" borderId="0" xfId="0" applyFont="1" applyAlignment="1">
      <alignment wrapText="1"/>
    </xf>
    <xf numFmtId="0" fontId="0" fillId="0" borderId="9" xfId="0" applyFont="1" applyBorder="1" applyAlignment="1">
      <alignment horizontal="left" vertical="top"/>
    </xf>
    <xf numFmtId="0" fontId="0" fillId="0" borderId="9" xfId="0" applyFont="1" applyBorder="1" applyAlignment="1">
      <alignment horizontal="center" vertical="center" wrapText="1"/>
    </xf>
    <xf numFmtId="9" fontId="3" fillId="0" borderId="9" xfId="0" applyNumberFormat="1" applyFont="1" applyBorder="1" applyAlignment="1">
      <alignment horizontal="right" vertical="center" wrapText="1"/>
    </xf>
    <xf numFmtId="0" fontId="3" fillId="0" borderId="0" xfId="0" applyFont="1" applyAlignment="1">
      <alignment horizontal="center" vertical="center" wrapText="1"/>
    </xf>
    <xf numFmtId="1" fontId="3" fillId="0" borderId="9" xfId="0" applyNumberFormat="1" applyFont="1" applyBorder="1" applyAlignment="1">
      <alignment horizontal="right" vertical="center" wrapText="1"/>
    </xf>
    <xf numFmtId="1" fontId="3" fillId="0" borderId="9" xfId="0" applyNumberFormat="1" applyFont="1" applyBorder="1" applyAlignment="1">
      <alignment horizontal="right" wrapText="1"/>
    </xf>
    <xf numFmtId="0" fontId="4" fillId="2" borderId="9" xfId="0" applyFont="1" applyFill="1" applyBorder="1" applyAlignment="1"/>
    <xf numFmtId="0" fontId="3" fillId="4" borderId="9" xfId="0" applyFont="1" applyFill="1" applyBorder="1" applyAlignment="1">
      <alignment horizontal="center"/>
    </xf>
    <xf numFmtId="49" fontId="3" fillId="0" borderId="9" xfId="0" applyNumberFormat="1" applyFont="1" applyBorder="1" applyAlignment="1">
      <alignment horizontal="center" vertical="center" wrapText="1"/>
    </xf>
    <xf numFmtId="0" fontId="3" fillId="0" borderId="28" xfId="0" applyFont="1" applyBorder="1" applyAlignment="1"/>
    <xf numFmtId="0" fontId="3" fillId="0" borderId="28" xfId="0" applyFont="1" applyBorder="1" applyAlignment="1">
      <alignment horizontal="left" vertical="top" wrapText="1"/>
    </xf>
    <xf numFmtId="9" fontId="3" fillId="0" borderId="0" xfId="0" applyNumberFormat="1" applyFont="1" applyAlignment="1"/>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0" fontId="3" fillId="0" borderId="9" xfId="0" applyFont="1" applyBorder="1" applyAlignment="1">
      <alignment horizontal="center" wrapText="1"/>
    </xf>
    <xf numFmtId="9" fontId="3" fillId="0" borderId="0" xfId="0" applyNumberFormat="1" applyFont="1" applyAlignment="1">
      <alignment horizontal="center" vertical="center"/>
    </xf>
    <xf numFmtId="10" fontId="3" fillId="0" borderId="9" xfId="0" applyNumberFormat="1" applyFont="1" applyBorder="1" applyAlignment="1">
      <alignment horizontal="right"/>
    </xf>
    <xf numFmtId="167" fontId="3" fillId="0" borderId="9" xfId="0" applyNumberFormat="1" applyFont="1" applyBorder="1" applyAlignment="1">
      <alignment horizontal="right" wrapText="1"/>
    </xf>
    <xf numFmtId="167" fontId="3" fillId="2" borderId="9" xfId="0" applyNumberFormat="1" applyFont="1" applyFill="1" applyBorder="1" applyAlignment="1">
      <alignment horizontal="right"/>
    </xf>
    <xf numFmtId="168" fontId="6" fillId="0" borderId="9" xfId="0" applyNumberFormat="1" applyFont="1" applyBorder="1" applyAlignment="1">
      <alignment horizontal="right" wrapText="1"/>
    </xf>
    <xf numFmtId="0" fontId="3" fillId="0" borderId="4" xfId="0" applyFont="1" applyBorder="1" applyAlignment="1">
      <alignment horizontal="left" vertical="top"/>
    </xf>
    <xf numFmtId="9" fontId="3" fillId="0" borderId="9" xfId="0" applyNumberFormat="1" applyFont="1" applyBorder="1" applyAlignment="1"/>
    <xf numFmtId="9" fontId="3" fillId="0" borderId="0" xfId="0" applyNumberFormat="1" applyFont="1" applyAlignment="1">
      <alignment horizontal="left"/>
    </xf>
    <xf numFmtId="0" fontId="3" fillId="0" borderId="0" xfId="0" applyFont="1" applyAlignment="1">
      <alignment horizontal="center" vertical="top" wrapText="1"/>
    </xf>
    <xf numFmtId="0" fontId="14" fillId="0" borderId="9" xfId="0" applyFont="1" applyBorder="1" applyAlignment="1">
      <alignment horizontal="center" vertical="top" wrapText="1"/>
    </xf>
    <xf numFmtId="0" fontId="14" fillId="0" borderId="4" xfId="0" applyFont="1" applyBorder="1" applyAlignment="1">
      <alignment horizontal="center" vertical="top" wrapText="1"/>
    </xf>
    <xf numFmtId="0" fontId="14" fillId="0" borderId="15" xfId="0" applyFont="1" applyBorder="1" applyAlignment="1">
      <alignment horizontal="center" vertical="top" wrapText="1"/>
    </xf>
    <xf numFmtId="0" fontId="14" fillId="0" borderId="5" xfId="0" applyFont="1" applyBorder="1" applyAlignment="1">
      <alignment horizontal="center" vertical="top" wrapText="1"/>
    </xf>
    <xf numFmtId="0" fontId="14" fillId="0" borderId="9" xfId="0" applyFont="1" applyBorder="1" applyAlignment="1">
      <alignment vertical="top" wrapText="1"/>
    </xf>
    <xf numFmtId="0" fontId="27" fillId="0" borderId="9" xfId="0" applyFont="1" applyBorder="1" applyAlignment="1">
      <alignment vertical="top" wrapText="1"/>
    </xf>
    <xf numFmtId="5" fontId="3" fillId="0" borderId="9" xfId="0" applyNumberFormat="1" applyFont="1" applyBorder="1" applyAlignment="1"/>
    <xf numFmtId="9" fontId="3" fillId="0" borderId="16" xfId="0" applyNumberFormat="1" applyFont="1" applyBorder="1" applyAlignment="1"/>
    <xf numFmtId="0" fontId="3" fillId="0" borderId="15" xfId="0" applyFont="1" applyBorder="1" applyAlignment="1"/>
    <xf numFmtId="0" fontId="14" fillId="0" borderId="0" xfId="0" applyFont="1" applyAlignment="1">
      <alignment wrapText="1"/>
    </xf>
    <xf numFmtId="2" fontId="3" fillId="0" borderId="19" xfId="0" applyNumberFormat="1" applyFont="1" applyBorder="1" applyAlignment="1"/>
    <xf numFmtId="169" fontId="4" fillId="0" borderId="9" xfId="0" applyNumberFormat="1" applyFont="1" applyBorder="1" applyAlignment="1"/>
    <xf numFmtId="170" fontId="3" fillId="0" borderId="0" xfId="0" applyNumberFormat="1" applyFont="1" applyAlignment="1">
      <alignment horizontal="center"/>
    </xf>
    <xf numFmtId="169" fontId="3" fillId="0" borderId="9" xfId="0" applyNumberFormat="1" applyFont="1" applyBorder="1" applyAlignment="1"/>
    <xf numFmtId="168" fontId="3" fillId="0" borderId="9" xfId="0" applyNumberFormat="1" applyFont="1" applyBorder="1" applyAlignment="1"/>
    <xf numFmtId="169" fontId="3" fillId="0" borderId="5" xfId="0" applyNumberFormat="1" applyFont="1" applyBorder="1" applyAlignment="1"/>
    <xf numFmtId="0" fontId="14" fillId="0" borderId="9" xfId="0" applyFont="1" applyBorder="1" applyAlignment="1">
      <alignment horizontal="center"/>
    </xf>
    <xf numFmtId="5" fontId="3" fillId="0" borderId="0" xfId="0" applyNumberFormat="1" applyFont="1" applyAlignment="1">
      <alignment horizontal="center"/>
    </xf>
    <xf numFmtId="171" fontId="3" fillId="0" borderId="4" xfId="0" applyNumberFormat="1" applyFont="1" applyBorder="1" applyAlignment="1">
      <alignment vertical="center"/>
    </xf>
    <xf numFmtId="0" fontId="14" fillId="2" borderId="17" xfId="0" applyFont="1" applyFill="1" applyBorder="1" applyAlignment="1"/>
    <xf numFmtId="0" fontId="15" fillId="0" borderId="0" xfId="0" applyFont="1" applyAlignment="1">
      <alignment horizontal="left"/>
    </xf>
    <xf numFmtId="0" fontId="14" fillId="2" borderId="21" xfId="0" applyFont="1" applyFill="1" applyBorder="1" applyAlignment="1"/>
    <xf numFmtId="171" fontId="3" fillId="0" borderId="4" xfId="0" applyNumberFormat="1" applyFont="1" applyBorder="1" applyAlignment="1">
      <alignment vertical="top"/>
    </xf>
    <xf numFmtId="0" fontId="14" fillId="0" borderId="4" xfId="0" applyFont="1" applyBorder="1" applyAlignment="1">
      <alignment vertical="top"/>
    </xf>
    <xf numFmtId="0" fontId="14" fillId="0" borderId="5" xfId="0" applyFont="1" applyBorder="1" applyAlignment="1">
      <alignment vertical="top" wrapText="1"/>
    </xf>
    <xf numFmtId="165" fontId="3" fillId="0" borderId="9" xfId="0" applyNumberFormat="1" applyFont="1" applyBorder="1" applyAlignment="1">
      <alignment horizontal="right" vertical="top"/>
    </xf>
    <xf numFmtId="0" fontId="14" fillId="0" borderId="9" xfId="0" applyFont="1" applyBorder="1" applyAlignment="1">
      <alignment horizontal="center" vertical="center"/>
    </xf>
    <xf numFmtId="171" fontId="3" fillId="0" borderId="9" xfId="0" applyNumberFormat="1" applyFont="1" applyBorder="1" applyAlignment="1">
      <alignment vertical="center"/>
    </xf>
    <xf numFmtId="164" fontId="14" fillId="0" borderId="9" xfId="0" applyNumberFormat="1" applyFont="1" applyBorder="1" applyAlignment="1">
      <alignment horizontal="center" vertical="center"/>
    </xf>
    <xf numFmtId="0" fontId="4" fillId="0" borderId="0" xfId="0" applyFont="1" applyAlignment="1">
      <alignment vertical="top"/>
    </xf>
    <xf numFmtId="0" fontId="0" fillId="0" borderId="10" xfId="0" applyFont="1" applyBorder="1" applyAlignment="1"/>
    <xf numFmtId="0" fontId="3" fillId="0" borderId="12" xfId="0" applyFont="1" applyBorder="1" applyAlignment="1"/>
    <xf numFmtId="0" fontId="3" fillId="0" borderId="14" xfId="0" applyFont="1" applyBorder="1" applyAlignment="1"/>
    <xf numFmtId="1" fontId="3" fillId="0" borderId="9" xfId="0" applyNumberFormat="1" applyFont="1" applyBorder="1" applyAlignment="1">
      <alignment vertical="top"/>
    </xf>
    <xf numFmtId="0" fontId="0" fillId="0" borderId="9" xfId="0" applyFont="1" applyBorder="1" applyAlignment="1">
      <alignment vertical="top"/>
    </xf>
    <xf numFmtId="0" fontId="3" fillId="0" borderId="0" xfId="0" applyFont="1" applyAlignment="1">
      <alignment vertical="top"/>
    </xf>
    <xf numFmtId="0" fontId="3" fillId="0" borderId="9" xfId="0" applyFont="1" applyBorder="1" applyAlignment="1">
      <alignment vertical="top"/>
    </xf>
    <xf numFmtId="172" fontId="14" fillId="0" borderId="9" xfId="0" applyNumberFormat="1" applyFont="1" applyBorder="1" applyAlignment="1">
      <alignment horizontal="center" vertical="center"/>
    </xf>
    <xf numFmtId="0" fontId="3" fillId="0" borderId="0" xfId="0" applyFont="1" applyAlignment="1">
      <alignment horizontal="right" vertical="top"/>
    </xf>
    <xf numFmtId="0" fontId="14" fillId="0" borderId="4" xfId="0" applyFont="1" applyBorder="1" applyAlignment="1">
      <alignment vertical="center"/>
    </xf>
    <xf numFmtId="0" fontId="14" fillId="0" borderId="5" xfId="0" applyFont="1" applyBorder="1" applyAlignment="1">
      <alignment vertical="center" wrapText="1"/>
    </xf>
    <xf numFmtId="0" fontId="11" fillId="0" borderId="0" xfId="0" applyFont="1" applyAlignment="1">
      <alignment wrapText="1"/>
    </xf>
    <xf numFmtId="1" fontId="3" fillId="0" borderId="9" xfId="0" applyNumberFormat="1" applyFont="1" applyBorder="1" applyAlignment="1"/>
    <xf numFmtId="0" fontId="3" fillId="0" borderId="8" xfId="0" applyFont="1" applyBorder="1" applyAlignment="1"/>
    <xf numFmtId="173" fontId="14" fillId="0" borderId="9" xfId="0" applyNumberFormat="1" applyFont="1" applyBorder="1" applyAlignment="1">
      <alignment horizontal="center" vertical="center"/>
    </xf>
    <xf numFmtId="167" fontId="3" fillId="0" borderId="9" xfId="0" applyNumberFormat="1" applyFont="1" applyBorder="1" applyAlignment="1">
      <alignment horizontal="right" vertical="top"/>
    </xf>
    <xf numFmtId="49" fontId="4" fillId="0" borderId="9" xfId="0" applyNumberFormat="1" applyFont="1" applyBorder="1" applyAlignment="1">
      <alignment horizontal="center"/>
    </xf>
    <xf numFmtId="0" fontId="14" fillId="0" borderId="0" xfId="0" applyFont="1" applyAlignment="1">
      <alignment vertical="top"/>
    </xf>
    <xf numFmtId="0" fontId="14" fillId="0" borderId="0" xfId="0" applyFont="1" applyAlignment="1">
      <alignment vertical="top" wrapText="1"/>
    </xf>
    <xf numFmtId="173" fontId="14" fillId="0" borderId="0" xfId="0" applyNumberFormat="1" applyFont="1" applyAlignment="1">
      <alignment horizontal="center" vertical="center"/>
    </xf>
    <xf numFmtId="0" fontId="13" fillId="0" borderId="0" xfId="0" applyFont="1" applyAlignment="1">
      <alignment wrapText="1"/>
    </xf>
    <xf numFmtId="9" fontId="4" fillId="0" borderId="9" xfId="0" applyNumberFormat="1" applyFont="1" applyBorder="1" applyAlignment="1">
      <alignment horizontal="right" wrapText="1"/>
    </xf>
    <xf numFmtId="0" fontId="6" fillId="0" borderId="0" xfId="0" applyFont="1" applyAlignment="1"/>
    <xf numFmtId="167" fontId="4" fillId="0" borderId="9" xfId="0" applyNumberFormat="1" applyFont="1" applyBorder="1" applyAlignment="1">
      <alignment horizontal="right" wrapText="1"/>
    </xf>
    <xf numFmtId="0" fontId="9" fillId="0" borderId="0" xfId="0" applyFont="1" applyAlignment="1">
      <alignment horizontal="left" vertical="top" wrapText="1"/>
    </xf>
    <xf numFmtId="173" fontId="3" fillId="0" borderId="0" xfId="0" applyNumberFormat="1" applyFont="1" applyAlignment="1">
      <alignment horizontal="center"/>
    </xf>
    <xf numFmtId="0" fontId="3" fillId="0" borderId="16" xfId="0" applyFont="1" applyBorder="1" applyAlignment="1">
      <alignment horizontal="right" vertical="top"/>
    </xf>
    <xf numFmtId="0" fontId="4" fillId="0" borderId="9" xfId="0" applyFont="1" applyBorder="1" applyAlignment="1">
      <alignment vertical="center" wrapText="1"/>
    </xf>
    <xf numFmtId="0" fontId="4" fillId="3" borderId="9" xfId="0" applyFont="1" applyFill="1" applyBorder="1" applyAlignment="1">
      <alignment horizontal="center" vertical="center" wrapText="1"/>
    </xf>
    <xf numFmtId="0" fontId="12" fillId="0" borderId="18" xfId="0" applyFont="1" applyBorder="1" applyAlignment="1">
      <alignment vertical="top" wrapText="1"/>
    </xf>
    <xf numFmtId="0" fontId="12" fillId="0" borderId="29" xfId="0" applyFont="1" applyBorder="1" applyAlignment="1">
      <alignment vertical="top" wrapText="1"/>
    </xf>
    <xf numFmtId="164" fontId="12" fillId="0" borderId="29" xfId="0" applyNumberFormat="1" applyFont="1" applyBorder="1" applyAlignment="1">
      <alignment vertical="top" wrapText="1"/>
    </xf>
    <xf numFmtId="0" fontId="12" fillId="0" borderId="29" xfId="0" applyFont="1" applyBorder="1" applyAlignment="1">
      <alignment horizontal="center" vertical="top" wrapText="1"/>
    </xf>
    <xf numFmtId="0" fontId="12" fillId="3" borderId="30" xfId="0" applyFont="1" applyFill="1" applyBorder="1" applyAlignment="1">
      <alignment vertical="top" wrapText="1"/>
    </xf>
    <xf numFmtId="0" fontId="12" fillId="0" borderId="31" xfId="0" applyFont="1" applyBorder="1" applyAlignment="1">
      <alignment vertical="top" wrapText="1"/>
    </xf>
    <xf numFmtId="164" fontId="12" fillId="0" borderId="31" xfId="0" applyNumberFormat="1" applyFont="1" applyBorder="1" applyAlignment="1">
      <alignment vertical="top" wrapText="1"/>
    </xf>
    <xf numFmtId="0" fontId="12" fillId="0" borderId="31" xfId="0" applyFont="1" applyBorder="1" applyAlignment="1">
      <alignment horizontal="center" vertical="top" wrapText="1"/>
    </xf>
    <xf numFmtId="0" fontId="12" fillId="0" borderId="32" xfId="0" applyFont="1" applyBorder="1" applyAlignment="1">
      <alignment vertical="top" wrapText="1"/>
    </xf>
    <xf numFmtId="165" fontId="3" fillId="0" borderId="9" xfId="0" applyNumberFormat="1" applyFont="1" applyBorder="1" applyAlignment="1"/>
    <xf numFmtId="0" fontId="1" fillId="2" borderId="33" xfId="0" applyFont="1" applyFill="1" applyBorder="1" applyAlignment="1">
      <alignment horizontal="center" vertical="center" wrapText="1"/>
    </xf>
    <xf numFmtId="165" fontId="3" fillId="0" borderId="9" xfId="0" applyNumberFormat="1" applyFont="1" applyBorder="1" applyAlignment="1">
      <alignment horizontal="center" vertical="center"/>
    </xf>
    <xf numFmtId="0" fontId="13" fillId="0" borderId="33" xfId="0" applyFont="1" applyBorder="1" applyAlignment="1">
      <alignment horizontal="left" vertical="top" wrapText="1"/>
    </xf>
    <xf numFmtId="0" fontId="3" fillId="4" borderId="34" xfId="0" applyFont="1" applyFill="1" applyBorder="1" applyAlignment="1"/>
    <xf numFmtId="0" fontId="0" fillId="0" borderId="33" xfId="0" applyFont="1" applyBorder="1" applyAlignment="1">
      <alignment horizontal="left" vertical="top" wrapText="1"/>
    </xf>
    <xf numFmtId="0" fontId="3" fillId="0" borderId="19" xfId="0" applyFont="1" applyBorder="1" applyAlignment="1"/>
    <xf numFmtId="10" fontId="3" fillId="0" borderId="9" xfId="0" applyNumberFormat="1" applyFont="1" applyBorder="1" applyAlignment="1">
      <alignment horizontal="center" vertical="center"/>
    </xf>
    <xf numFmtId="165" fontId="3" fillId="0" borderId="19" xfId="0" applyNumberFormat="1" applyFont="1" applyBorder="1" applyAlignment="1"/>
    <xf numFmtId="164" fontId="3" fillId="0" borderId="9" xfId="0" applyNumberFormat="1" applyFont="1" applyBorder="1" applyAlignment="1">
      <alignment horizontal="center" vertical="center"/>
    </xf>
    <xf numFmtId="49" fontId="3" fillId="0" borderId="9" xfId="0" applyNumberFormat="1" applyFont="1" applyBorder="1" applyAlignment="1">
      <alignment horizontal="left" vertical="center"/>
    </xf>
    <xf numFmtId="2" fontId="3" fillId="0" borderId="9" xfId="0" applyNumberFormat="1" applyFont="1" applyBorder="1" applyAlignment="1">
      <alignment horizontal="right"/>
    </xf>
    <xf numFmtId="0" fontId="3" fillId="0" borderId="33" xfId="0" applyFont="1" applyBorder="1" applyAlignment="1">
      <alignment horizontal="left" vertical="top" wrapText="1"/>
    </xf>
    <xf numFmtId="10" fontId="4" fillId="0" borderId="9" xfId="0" applyNumberFormat="1" applyFont="1" applyBorder="1" applyAlignment="1">
      <alignment horizontal="center" vertical="center"/>
    </xf>
    <xf numFmtId="164" fontId="4" fillId="0" borderId="9" xfId="0" applyNumberFormat="1" applyFont="1" applyBorder="1" applyAlignment="1">
      <alignment horizontal="center" vertical="center"/>
    </xf>
    <xf numFmtId="0" fontId="4" fillId="0" borderId="0" xfId="0" applyFont="1" applyAlignment="1">
      <alignment wrapText="1"/>
    </xf>
    <xf numFmtId="0" fontId="29" fillId="0" borderId="33" xfId="0" applyFont="1" applyBorder="1" applyAlignment="1">
      <alignment horizontal="left" vertical="top" wrapText="1"/>
    </xf>
    <xf numFmtId="0" fontId="3" fillId="2" borderId="9" xfId="0" applyFont="1" applyFill="1" applyBorder="1" applyAlignment="1">
      <alignment horizontal="center"/>
    </xf>
    <xf numFmtId="0" fontId="4" fillId="0" borderId="33" xfId="0" applyFont="1" applyBorder="1" applyAlignment="1">
      <alignment horizontal="center" vertical="top" wrapText="1"/>
    </xf>
    <xf numFmtId="0" fontId="4" fillId="0" borderId="33" xfId="0" applyFont="1" applyBorder="1" applyAlignment="1">
      <alignment horizontal="left" vertical="top" wrapText="1"/>
    </xf>
    <xf numFmtId="0" fontId="6" fillId="3" borderId="1" xfId="0" applyFont="1" applyFill="1" applyBorder="1" applyAlignment="1">
      <alignment horizontal="left" vertical="top" wrapText="1"/>
    </xf>
    <xf numFmtId="0" fontId="2" fillId="0" borderId="3" xfId="0" applyFont="1" applyBorder="1"/>
    <xf numFmtId="0" fontId="5" fillId="0" borderId="0" xfId="0" applyFont="1" applyAlignment="1">
      <alignment horizontal="left" vertical="top" wrapText="1"/>
    </xf>
    <xf numFmtId="0" fontId="0" fillId="0" borderId="0" xfId="0" applyFont="1" applyAlignment="1"/>
    <xf numFmtId="0" fontId="1" fillId="2" borderId="1" xfId="0" applyFont="1" applyFill="1" applyBorder="1" applyAlignment="1">
      <alignment horizontal="center" vertical="center"/>
    </xf>
    <xf numFmtId="0" fontId="2" fillId="0" borderId="2" xfId="0" applyFont="1" applyBorder="1"/>
    <xf numFmtId="0" fontId="3" fillId="0" borderId="0" xfId="0" applyFont="1" applyAlignment="1">
      <alignment horizontal="left" vertical="top" wrapText="1"/>
    </xf>
    <xf numFmtId="0" fontId="3" fillId="0" borderId="7" xfId="0" applyFont="1" applyBorder="1" applyAlignment="1">
      <alignment horizontal="left" vertical="top" wrapText="1"/>
    </xf>
    <xf numFmtId="0" fontId="2" fillId="0" borderId="7" xfId="0" applyFont="1" applyBorder="1"/>
    <xf numFmtId="0" fontId="0" fillId="0" borderId="4" xfId="0" applyFont="1" applyBorder="1" applyAlignment="1">
      <alignment horizontal="left" vertical="top" wrapText="1"/>
    </xf>
    <xf numFmtId="0" fontId="2" fillId="0" borderId="5" xfId="0" applyFont="1" applyBorder="1"/>
    <xf numFmtId="0" fontId="3" fillId="0" borderId="4" xfId="0" applyFont="1" applyBorder="1" applyAlignment="1">
      <alignment horizontal="left" vertical="top" wrapText="1"/>
    </xf>
    <xf numFmtId="0" fontId="2" fillId="0" borderId="15" xfId="0" applyFont="1" applyBorder="1"/>
    <xf numFmtId="0" fontId="10" fillId="0" borderId="4" xfId="0" applyFont="1"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4" xfId="0" applyFont="1" applyBorder="1" applyAlignment="1">
      <alignment vertical="center" wrapText="1"/>
    </xf>
    <xf numFmtId="0" fontId="0" fillId="0" borderId="4" xfId="0" applyFont="1" applyBorder="1" applyAlignment="1"/>
    <xf numFmtId="0" fontId="3" fillId="2" borderId="4" xfId="0" applyFont="1" applyFill="1" applyBorder="1" applyAlignment="1">
      <alignment vertical="center"/>
    </xf>
    <xf numFmtId="0" fontId="4" fillId="0" borderId="4" xfId="0" applyFont="1" applyBorder="1" applyAlignment="1">
      <alignment vertical="center"/>
    </xf>
    <xf numFmtId="0" fontId="3" fillId="0" borderId="0" xfId="0" applyFont="1" applyAlignment="1"/>
    <xf numFmtId="0" fontId="3" fillId="0" borderId="4" xfId="0" applyFont="1" applyBorder="1" applyAlignment="1"/>
    <xf numFmtId="0" fontId="4" fillId="0" borderId="7" xfId="0" applyFont="1" applyBorder="1" applyAlignment="1">
      <alignment horizontal="left" vertical="center" wrapText="1"/>
    </xf>
    <xf numFmtId="0" fontId="4" fillId="0" borderId="4" xfId="0" applyFont="1" applyBorder="1" applyAlignment="1">
      <alignment horizontal="center" vertical="center"/>
    </xf>
    <xf numFmtId="0" fontId="4" fillId="0" borderId="0" xfId="0" applyFont="1" applyAlignment="1"/>
    <xf numFmtId="0" fontId="4" fillId="0" borderId="0" xfId="0" applyFont="1" applyAlignment="1">
      <alignment horizontal="left" vertical="center"/>
    </xf>
    <xf numFmtId="0" fontId="13" fillId="2" borderId="4" xfId="0" applyFont="1" applyFill="1" applyBorder="1" applyAlignment="1"/>
    <xf numFmtId="0" fontId="0" fillId="0" borderId="6" xfId="0" applyFont="1" applyBorder="1" applyAlignment="1"/>
    <xf numFmtId="0" fontId="2" fillId="0" borderId="8" xfId="0" applyFont="1" applyBorder="1"/>
    <xf numFmtId="0" fontId="12" fillId="0" borderId="0" xfId="0" applyFont="1" applyAlignment="1"/>
    <xf numFmtId="0" fontId="3" fillId="0" borderId="11" xfId="0" applyFont="1" applyBorder="1" applyAlignment="1">
      <alignment horizontal="left" vertical="top" wrapText="1"/>
    </xf>
    <xf numFmtId="0" fontId="2" fillId="0" borderId="11" xfId="0" applyFont="1" applyBorder="1"/>
    <xf numFmtId="0" fontId="4" fillId="0" borderId="11" xfId="0" applyFont="1" applyBorder="1" applyAlignment="1">
      <alignment horizontal="left" vertical="top" wrapText="1"/>
    </xf>
    <xf numFmtId="0" fontId="3" fillId="0" borderId="10" xfId="0" applyFont="1" applyBorder="1" applyAlignment="1">
      <alignment horizontal="left" vertical="top" wrapText="1"/>
    </xf>
    <xf numFmtId="0" fontId="2" fillId="0" borderId="12" xfId="0" applyFont="1" applyBorder="1"/>
    <xf numFmtId="0" fontId="2" fillId="0" borderId="13" xfId="0" applyFont="1" applyBorder="1"/>
    <xf numFmtId="0" fontId="2" fillId="0" borderId="14" xfId="0" applyFont="1" applyBorder="1"/>
    <xf numFmtId="0" fontId="0" fillId="0" borderId="0" xfId="0" applyFont="1" applyAlignment="1">
      <alignment horizontal="left" vertical="top" wrapText="1"/>
    </xf>
    <xf numFmtId="0" fontId="3" fillId="0" borderId="13" xfId="0" applyFont="1" applyBorder="1" applyAlignment="1">
      <alignment horizontal="left" vertical="top" wrapText="1"/>
    </xf>
    <xf numFmtId="0" fontId="3" fillId="0" borderId="4" xfId="0" applyFont="1" applyBorder="1" applyAlignment="1">
      <alignment horizontal="left" vertical="top"/>
    </xf>
    <xf numFmtId="0" fontId="0" fillId="0" borderId="0" xfId="0" applyFont="1" applyAlignment="1">
      <alignment horizontal="left" vertical="top"/>
    </xf>
    <xf numFmtId="0" fontId="25" fillId="0" borderId="0" xfId="0" applyFont="1" applyAlignment="1">
      <alignment vertical="top" wrapText="1"/>
    </xf>
    <xf numFmtId="0" fontId="13" fillId="0" borderId="0" xfId="0" applyFont="1" applyAlignment="1"/>
    <xf numFmtId="0" fontId="4" fillId="0" borderId="0" xfId="0" applyFont="1" applyAlignment="1">
      <alignment horizontal="left" vertical="top" wrapText="1"/>
    </xf>
    <xf numFmtId="0" fontId="4" fillId="0" borderId="0" xfId="0" applyFont="1" applyAlignment="1">
      <alignment vertical="top" wrapText="1"/>
    </xf>
    <xf numFmtId="0" fontId="3" fillId="0" borderId="7" xfId="0" applyFont="1" applyBorder="1" applyAlignment="1"/>
    <xf numFmtId="0" fontId="3" fillId="0" borderId="0" xfId="0" applyFont="1" applyAlignment="1">
      <alignment wrapText="1"/>
    </xf>
    <xf numFmtId="0" fontId="0" fillId="0" borderId="0" xfId="0" applyFont="1" applyAlignment="1">
      <alignment vertical="top" wrapText="1"/>
    </xf>
    <xf numFmtId="0" fontId="3" fillId="0" borderId="11" xfId="0" applyFont="1" applyBorder="1" applyAlignment="1">
      <alignment wrapText="1"/>
    </xf>
    <xf numFmtId="0" fontId="13" fillId="0" borderId="4" xfId="0" applyFont="1" applyBorder="1" applyAlignment="1">
      <alignment horizontal="center" vertical="top" wrapText="1"/>
    </xf>
    <xf numFmtId="0" fontId="4" fillId="0" borderId="7" xfId="0" applyFont="1" applyBorder="1" applyAlignment="1">
      <alignment vertical="top" wrapText="1"/>
    </xf>
    <xf numFmtId="0" fontId="3" fillId="0" borderId="13" xfId="0" applyFont="1" applyBorder="1" applyAlignment="1"/>
    <xf numFmtId="0" fontId="3" fillId="0" borderId="10" xfId="0" applyFont="1" applyBorder="1" applyAlignment="1">
      <alignment horizontal="left"/>
    </xf>
    <xf numFmtId="0" fontId="4" fillId="0" borderId="4" xfId="0" applyFont="1" applyBorder="1" applyAlignment="1">
      <alignment horizontal="left" vertical="top" wrapText="1"/>
    </xf>
    <xf numFmtId="0" fontId="9"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vertical="top" wrapText="1"/>
    </xf>
    <xf numFmtId="0" fontId="3" fillId="0" borderId="7" xfId="0" applyFont="1" applyBorder="1" applyAlignment="1">
      <alignment horizontal="left" vertical="top"/>
    </xf>
    <xf numFmtId="0" fontId="14" fillId="0" borderId="13" xfId="0" applyFont="1" applyBorder="1" applyAlignment="1">
      <alignment wrapText="1"/>
    </xf>
    <xf numFmtId="0" fontId="3" fillId="0" borderId="4" xfId="0" applyFont="1" applyBorder="1" applyAlignment="1">
      <alignment horizontal="center" vertical="center" wrapText="1"/>
    </xf>
    <xf numFmtId="0" fontId="4" fillId="0" borderId="7" xfId="0" applyFont="1" applyBorder="1" applyAlignment="1">
      <alignment horizontal="left" vertical="top" wrapText="1"/>
    </xf>
    <xf numFmtId="0" fontId="3" fillId="0" borderId="13" xfId="0" applyFont="1" applyBorder="1" applyAlignment="1">
      <alignment horizontal="left" vertical="top"/>
    </xf>
    <xf numFmtId="49" fontId="3" fillId="0" borderId="4" xfId="0" applyNumberFormat="1" applyFont="1" applyBorder="1" applyAlignment="1">
      <alignment horizontal="center" vertical="center"/>
    </xf>
    <xf numFmtId="0" fontId="3" fillId="2" borderId="4" xfId="0" applyFont="1" applyFill="1" applyBorder="1" applyAlignment="1"/>
    <xf numFmtId="0" fontId="0" fillId="4" borderId="4" xfId="0" applyFont="1" applyFill="1" applyBorder="1" applyAlignment="1">
      <alignment horizontal="left" vertical="top" wrapText="1"/>
    </xf>
    <xf numFmtId="0" fontId="13" fillId="0" borderId="0" xfId="0" applyFont="1" applyAlignment="1">
      <alignment horizontal="left" vertical="top" wrapText="1"/>
    </xf>
    <xf numFmtId="0" fontId="3" fillId="0" borderId="6" xfId="0" applyFont="1" applyBorder="1" applyAlignment="1">
      <alignment horizontal="left" vertical="top" wrapText="1"/>
    </xf>
    <xf numFmtId="0" fontId="0" fillId="2" borderId="4" xfId="0" applyFont="1" applyFill="1" applyBorder="1" applyAlignment="1">
      <alignment horizontal="left" vertical="top" wrapText="1"/>
    </xf>
    <xf numFmtId="0" fontId="18" fillId="2" borderId="4" xfId="0" applyFont="1" applyFill="1" applyBorder="1" applyAlignment="1"/>
    <xf numFmtId="0" fontId="3" fillId="0" borderId="4" xfId="0" applyFont="1" applyBorder="1" applyAlignment="1">
      <alignment horizontal="left" vertical="center"/>
    </xf>
    <xf numFmtId="0" fontId="17" fillId="0" borderId="4" xfId="0" applyFont="1" applyBorder="1" applyAlignment="1">
      <alignment horizontal="left" vertical="top" wrapText="1"/>
    </xf>
    <xf numFmtId="0" fontId="13" fillId="0" borderId="0" xfId="0" applyFont="1" applyAlignment="1">
      <alignment wrapText="1"/>
    </xf>
    <xf numFmtId="0" fontId="9" fillId="0" borderId="0" xfId="0" applyFont="1" applyAlignment="1">
      <alignment horizontal="left" vertical="top" wrapText="1"/>
    </xf>
    <xf numFmtId="0" fontId="3" fillId="0" borderId="15" xfId="0" applyFont="1" applyBorder="1" applyAlignment="1">
      <alignment wrapText="1"/>
    </xf>
    <xf numFmtId="0" fontId="6" fillId="0" borderId="0" xfId="0" applyFont="1" applyAlignment="1">
      <alignment wrapText="1"/>
    </xf>
    <xf numFmtId="0" fontId="14" fillId="0" borderId="4" xfId="0" applyFont="1" applyBorder="1" applyAlignment="1">
      <alignment vertical="top" wrapText="1"/>
    </xf>
    <xf numFmtId="0" fontId="3" fillId="0" borderId="15" xfId="0" applyFont="1" applyBorder="1" applyAlignment="1">
      <alignment horizontal="left" vertical="top" wrapText="1"/>
    </xf>
    <xf numFmtId="0" fontId="28" fillId="0" borderId="0" xfId="0" applyFont="1" applyAlignment="1">
      <alignment horizontal="left" vertical="top" wrapText="1"/>
    </xf>
    <xf numFmtId="0" fontId="4" fillId="0" borderId="0" xfId="0" applyFont="1" applyAlignment="1">
      <alignment horizontal="left" vertical="top"/>
    </xf>
    <xf numFmtId="0" fontId="3" fillId="0" borderId="4" xfId="0" applyFont="1" applyBorder="1" applyAlignment="1">
      <alignment vertical="top"/>
    </xf>
    <xf numFmtId="0" fontId="17" fillId="0" borderId="0" xfId="0" applyFont="1" applyAlignment="1">
      <alignment horizontal="left" vertical="top" wrapText="1"/>
    </xf>
    <xf numFmtId="0" fontId="14" fillId="0" borderId="0" xfId="0" applyFont="1" applyAlignment="1">
      <alignment horizontal="left" vertical="top" wrapText="1"/>
    </xf>
    <xf numFmtId="0" fontId="4" fillId="0" borderId="10" xfId="0" applyFont="1" applyBorder="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www.admissions.wayne.edu/" TargetMode="External"/><Relationship Id="rId2" Type="http://schemas.openxmlformats.org/officeDocument/2006/relationships/hyperlink" Target="http://www.wayne.edu/" TargetMode="External"/><Relationship Id="rId1" Type="http://schemas.openxmlformats.org/officeDocument/2006/relationships/hyperlink" Target="mailto:budget@wayn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20"/>
  <sheetViews>
    <sheetView tabSelected="1" workbookViewId="0">
      <selection sqref="A1:B1"/>
    </sheetView>
  </sheetViews>
  <sheetFormatPr defaultColWidth="17.28515625" defaultRowHeight="15" customHeight="1"/>
  <cols>
    <col min="1" max="1" width="13.140625" customWidth="1"/>
    <col min="2" max="2" width="83" customWidth="1"/>
    <col min="3" max="3" width="11" customWidth="1"/>
    <col min="4" max="6" width="9.140625" customWidth="1"/>
  </cols>
  <sheetData>
    <row r="1" spans="1:6" ht="12.75" customHeight="1">
      <c r="A1" s="282" t="s">
        <v>17</v>
      </c>
      <c r="B1" s="283"/>
      <c r="C1" s="9"/>
      <c r="D1" s="9"/>
      <c r="E1" s="9"/>
      <c r="F1" s="9"/>
    </row>
    <row r="2" spans="1:6" ht="12.75" customHeight="1">
      <c r="A2" s="8"/>
      <c r="B2" s="8"/>
      <c r="C2" s="9"/>
      <c r="D2" s="9"/>
      <c r="E2" s="9"/>
      <c r="F2" s="9"/>
    </row>
    <row r="3" spans="1:6" ht="12.75" customHeight="1">
      <c r="A3" s="280" t="s">
        <v>18</v>
      </c>
      <c r="B3" s="281"/>
      <c r="C3" s="9"/>
      <c r="D3" s="9"/>
      <c r="E3" s="9"/>
      <c r="F3" s="9"/>
    </row>
    <row r="4" spans="1:6" ht="12.75" customHeight="1">
      <c r="A4" s="8"/>
      <c r="B4" s="23"/>
      <c r="C4" s="9"/>
      <c r="D4" s="9"/>
      <c r="E4" s="9"/>
      <c r="F4" s="9"/>
    </row>
    <row r="5" spans="1:6" ht="12.75" customHeight="1">
      <c r="A5" s="282" t="s">
        <v>32</v>
      </c>
      <c r="B5" s="283"/>
      <c r="C5" s="9"/>
      <c r="D5" s="9"/>
      <c r="E5" s="9"/>
      <c r="F5" s="9"/>
    </row>
    <row r="6" spans="1:6" ht="12.75" customHeight="1">
      <c r="A6" s="25" t="s">
        <v>33</v>
      </c>
      <c r="B6" s="23" t="s">
        <v>34</v>
      </c>
      <c r="C6" s="9"/>
      <c r="D6" s="9"/>
      <c r="E6" s="9"/>
      <c r="F6" s="9"/>
    </row>
    <row r="7" spans="1:6" ht="12.75" customHeight="1">
      <c r="A7" s="25" t="s">
        <v>33</v>
      </c>
      <c r="B7" s="23" t="s">
        <v>35</v>
      </c>
      <c r="C7" s="9"/>
      <c r="D7" s="9"/>
      <c r="E7" s="9"/>
      <c r="F7" s="9"/>
    </row>
    <row r="8" spans="1:6" ht="12.75" customHeight="1">
      <c r="A8" s="25" t="s">
        <v>33</v>
      </c>
      <c r="B8" s="23" t="s">
        <v>36</v>
      </c>
      <c r="C8" s="9"/>
      <c r="D8" s="9"/>
      <c r="E8" s="9"/>
      <c r="F8" s="9"/>
    </row>
    <row r="9" spans="1:6" ht="12.75" customHeight="1">
      <c r="A9" s="25" t="s">
        <v>33</v>
      </c>
      <c r="B9" s="23" t="s">
        <v>37</v>
      </c>
      <c r="C9" s="9"/>
      <c r="D9" s="9"/>
      <c r="E9" s="9"/>
      <c r="F9" s="9"/>
    </row>
    <row r="10" spans="1:6" ht="12.75" customHeight="1">
      <c r="A10" s="25" t="s">
        <v>33</v>
      </c>
      <c r="B10" s="23" t="s">
        <v>38</v>
      </c>
      <c r="C10" s="9"/>
      <c r="D10" s="9"/>
      <c r="E10" s="9"/>
      <c r="F10" s="9"/>
    </row>
    <row r="11" spans="1:6" ht="12.75" customHeight="1">
      <c r="A11" s="25"/>
      <c r="B11" s="23"/>
      <c r="C11" s="9"/>
      <c r="D11" s="9"/>
      <c r="E11" s="9"/>
      <c r="F11" s="9"/>
    </row>
    <row r="12" spans="1:6" ht="12.75" customHeight="1">
      <c r="A12" s="25"/>
      <c r="B12" s="23"/>
      <c r="C12" s="9"/>
      <c r="D12" s="9"/>
      <c r="E12" s="9"/>
      <c r="F12" s="9"/>
    </row>
    <row r="13" spans="1:6" ht="12.75" customHeight="1">
      <c r="A13" s="25"/>
      <c r="B13" s="23"/>
      <c r="C13" s="9"/>
      <c r="D13" s="9"/>
      <c r="E13" s="9"/>
      <c r="F13" s="9"/>
    </row>
    <row r="14" spans="1:6" ht="12.75" customHeight="1">
      <c r="A14" s="25"/>
      <c r="B14" s="23"/>
      <c r="C14" s="9"/>
      <c r="D14" s="9"/>
      <c r="E14" s="9"/>
      <c r="F14" s="9"/>
    </row>
    <row r="15" spans="1:6" ht="12.75" customHeight="1">
      <c r="A15" s="25"/>
      <c r="B15" s="23"/>
      <c r="C15" s="9"/>
      <c r="D15" s="9"/>
      <c r="E15" s="9"/>
      <c r="F15" s="9"/>
    </row>
    <row r="16" spans="1:6" ht="12.75" customHeight="1">
      <c r="A16" s="25"/>
      <c r="B16" s="23"/>
      <c r="C16" s="9"/>
      <c r="D16" s="9"/>
      <c r="E16" s="9"/>
      <c r="F16" s="9"/>
    </row>
    <row r="17" spans="1:6" ht="13.5" customHeight="1">
      <c r="A17" s="25"/>
      <c r="B17" s="23"/>
      <c r="C17" s="9"/>
      <c r="D17" s="9"/>
      <c r="E17" s="9"/>
      <c r="F17" s="9"/>
    </row>
    <row r="18" spans="1:6" ht="12.75" customHeight="1">
      <c r="A18" s="25"/>
      <c r="B18" s="23"/>
      <c r="C18" s="9"/>
      <c r="D18" s="9"/>
      <c r="E18" s="9"/>
      <c r="F18" s="9"/>
    </row>
    <row r="19" spans="1:6" ht="12.75" customHeight="1">
      <c r="A19" s="25"/>
      <c r="B19" s="23"/>
      <c r="C19" s="9"/>
      <c r="D19" s="9"/>
      <c r="E19" s="9"/>
      <c r="F19" s="9"/>
    </row>
    <row r="20" spans="1:6" ht="12.75" customHeight="1">
      <c r="A20" s="25"/>
      <c r="B20" s="23"/>
      <c r="C20" s="9"/>
      <c r="D20" s="9"/>
      <c r="E20" s="9"/>
      <c r="F20" s="9"/>
    </row>
  </sheetData>
  <mergeCells count="3">
    <mergeCell ref="A3:B3"/>
    <mergeCell ref="A1:B1"/>
    <mergeCell ref="A5:B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53"/>
  <sheetViews>
    <sheetView workbookViewId="0"/>
  </sheetViews>
  <sheetFormatPr defaultColWidth="17.28515625" defaultRowHeight="15" customHeight="1"/>
  <cols>
    <col min="1" max="2" width="3.85546875" customWidth="1"/>
    <col min="3" max="3" width="10.7109375" customWidth="1"/>
    <col min="4" max="11" width="9" customWidth="1"/>
  </cols>
  <sheetData>
    <row r="1" spans="1:11" ht="18" customHeight="1">
      <c r="A1" s="284" t="s">
        <v>587</v>
      </c>
      <c r="B1" s="285"/>
      <c r="C1" s="285"/>
      <c r="D1" s="285"/>
      <c r="E1" s="285"/>
      <c r="F1" s="285"/>
      <c r="G1" s="285"/>
      <c r="H1" s="285"/>
      <c r="I1" s="285"/>
      <c r="J1" s="285"/>
      <c r="K1" s="281"/>
    </row>
    <row r="2" spans="1:11" ht="12.75" customHeight="1">
      <c r="A2" s="11"/>
      <c r="B2" s="11"/>
      <c r="C2" s="11"/>
      <c r="D2" s="11"/>
      <c r="E2" s="11"/>
      <c r="F2" s="11"/>
      <c r="G2" s="11"/>
      <c r="H2" s="11"/>
      <c r="I2" s="11"/>
      <c r="J2" s="11"/>
      <c r="K2" s="11"/>
    </row>
    <row r="3" spans="1:11" ht="38.25" customHeight="1">
      <c r="A3" s="5" t="s">
        <v>591</v>
      </c>
      <c r="B3" s="327" t="s">
        <v>592</v>
      </c>
      <c r="C3" s="283"/>
      <c r="D3" s="283"/>
      <c r="E3" s="283"/>
      <c r="F3" s="283"/>
      <c r="G3" s="283"/>
      <c r="H3" s="283"/>
      <c r="I3" s="283"/>
      <c r="J3" s="283"/>
      <c r="K3" s="283"/>
    </row>
    <row r="4" spans="1:11" ht="66" customHeight="1">
      <c r="A4" s="11"/>
      <c r="B4" s="358" t="s">
        <v>594</v>
      </c>
      <c r="C4" s="292"/>
      <c r="D4" s="292"/>
      <c r="E4" s="292"/>
      <c r="F4" s="292"/>
      <c r="G4" s="292"/>
      <c r="H4" s="292"/>
      <c r="I4" s="292"/>
      <c r="J4" s="292"/>
      <c r="K4" s="290"/>
    </row>
    <row r="5" spans="1:11" ht="12.75" customHeight="1">
      <c r="A5" s="191"/>
      <c r="B5" s="192"/>
      <c r="C5" s="193"/>
      <c r="D5" s="194"/>
      <c r="E5" s="194"/>
      <c r="F5" s="194"/>
      <c r="G5" s="194"/>
      <c r="H5" s="194"/>
      <c r="I5" s="195"/>
      <c r="J5" s="192" t="s">
        <v>613</v>
      </c>
      <c r="K5" s="192" t="s">
        <v>614</v>
      </c>
    </row>
    <row r="6" spans="1:11" ht="55.5" customHeight="1">
      <c r="A6" s="82"/>
      <c r="B6" s="196"/>
      <c r="C6" s="358" t="s">
        <v>617</v>
      </c>
      <c r="D6" s="292"/>
      <c r="E6" s="292"/>
      <c r="F6" s="292"/>
      <c r="G6" s="292"/>
      <c r="H6" s="292"/>
      <c r="I6" s="290"/>
      <c r="J6" s="197" t="s">
        <v>618</v>
      </c>
      <c r="K6" s="197" t="s">
        <v>619</v>
      </c>
    </row>
    <row r="7" spans="1:11" ht="46.5" customHeight="1">
      <c r="A7" s="82"/>
      <c r="B7" s="196"/>
      <c r="C7" s="358" t="s">
        <v>620</v>
      </c>
      <c r="D7" s="292"/>
      <c r="E7" s="292"/>
      <c r="F7" s="292"/>
      <c r="G7" s="292"/>
      <c r="H7" s="292"/>
      <c r="I7" s="290"/>
      <c r="J7" s="197" t="s">
        <v>618</v>
      </c>
      <c r="K7" s="197" t="s">
        <v>621</v>
      </c>
    </row>
    <row r="8" spans="1:11" ht="24.75" customHeight="1">
      <c r="A8" s="82"/>
      <c r="B8" s="196"/>
      <c r="C8" s="358" t="s">
        <v>622</v>
      </c>
      <c r="D8" s="292"/>
      <c r="E8" s="292"/>
      <c r="F8" s="292"/>
      <c r="G8" s="292"/>
      <c r="H8" s="292"/>
      <c r="I8" s="290"/>
      <c r="J8" s="197" t="s">
        <v>618</v>
      </c>
      <c r="K8" s="197" t="s">
        <v>624</v>
      </c>
    </row>
    <row r="9" spans="1:11" ht="25.5" customHeight="1">
      <c r="A9" s="82"/>
      <c r="B9" s="196"/>
      <c r="C9" s="358" t="s">
        <v>625</v>
      </c>
      <c r="D9" s="292"/>
      <c r="E9" s="292"/>
      <c r="F9" s="292"/>
      <c r="G9" s="292"/>
      <c r="H9" s="292"/>
      <c r="I9" s="290"/>
      <c r="J9" s="197" t="s">
        <v>618</v>
      </c>
      <c r="K9" s="197" t="s">
        <v>618</v>
      </c>
    </row>
    <row r="10" spans="1:11" ht="12.75" customHeight="1">
      <c r="A10" s="82"/>
      <c r="B10" s="196"/>
      <c r="C10" s="358" t="s">
        <v>627</v>
      </c>
      <c r="D10" s="292"/>
      <c r="E10" s="292"/>
      <c r="F10" s="292"/>
      <c r="G10" s="292"/>
      <c r="H10" s="292"/>
      <c r="I10" s="290"/>
      <c r="J10" s="197" t="s">
        <v>624</v>
      </c>
      <c r="K10" s="197" t="s">
        <v>618</v>
      </c>
    </row>
    <row r="11" spans="1:11" ht="12.75" customHeight="1">
      <c r="A11" s="82"/>
      <c r="B11" s="196"/>
      <c r="C11" s="358" t="s">
        <v>629</v>
      </c>
      <c r="D11" s="292"/>
      <c r="E11" s="292"/>
      <c r="F11" s="292"/>
      <c r="G11" s="292"/>
      <c r="H11" s="292"/>
      <c r="I11" s="290"/>
      <c r="J11" s="197" t="s">
        <v>618</v>
      </c>
      <c r="K11" s="197" t="s">
        <v>618</v>
      </c>
    </row>
    <row r="12" spans="1:11" ht="12.75" customHeight="1">
      <c r="A12" s="82"/>
      <c r="B12" s="196"/>
      <c r="C12" s="358" t="s">
        <v>633</v>
      </c>
      <c r="D12" s="292"/>
      <c r="E12" s="292"/>
      <c r="F12" s="292"/>
      <c r="G12" s="292"/>
      <c r="H12" s="292"/>
      <c r="I12" s="290"/>
      <c r="J12" s="197" t="s">
        <v>618</v>
      </c>
      <c r="K12" s="197" t="s">
        <v>624</v>
      </c>
    </row>
    <row r="13" spans="1:11" ht="12.75" customHeight="1">
      <c r="A13" s="11"/>
      <c r="B13" s="201"/>
      <c r="C13" s="201"/>
      <c r="D13" s="201"/>
      <c r="E13" s="201"/>
      <c r="F13" s="201"/>
      <c r="G13" s="201"/>
      <c r="H13" s="201"/>
      <c r="I13" s="201"/>
      <c r="J13" s="201"/>
      <c r="K13" s="201"/>
    </row>
    <row r="14" spans="1:11" ht="25.5" customHeight="1">
      <c r="A14" s="1"/>
      <c r="B14" s="360" t="s">
        <v>634</v>
      </c>
      <c r="C14" s="283"/>
      <c r="D14" s="283"/>
      <c r="E14" s="283"/>
      <c r="F14" s="283"/>
      <c r="G14" s="283"/>
      <c r="H14" s="283"/>
      <c r="I14" s="283"/>
      <c r="J14" s="283"/>
      <c r="K14" s="283"/>
    </row>
    <row r="15" spans="1:11" ht="49.5" customHeight="1">
      <c r="A15" s="1"/>
      <c r="B15" s="360" t="s">
        <v>638</v>
      </c>
      <c r="C15" s="283"/>
      <c r="D15" s="283"/>
      <c r="E15" s="283"/>
      <c r="F15" s="283"/>
      <c r="G15" s="283"/>
      <c r="H15" s="283"/>
      <c r="I15" s="283"/>
      <c r="J15" s="283"/>
      <c r="K15" s="283"/>
    </row>
    <row r="16" spans="1:11" ht="25.5" customHeight="1">
      <c r="A16" s="11"/>
      <c r="B16" s="360" t="s">
        <v>639</v>
      </c>
      <c r="C16" s="283"/>
      <c r="D16" s="283"/>
      <c r="E16" s="283"/>
      <c r="F16" s="283"/>
      <c r="G16" s="283"/>
      <c r="H16" s="283"/>
      <c r="I16" s="283"/>
      <c r="J16" s="283"/>
      <c r="K16" s="283"/>
    </row>
    <row r="17" spans="1:11" ht="64.5" customHeight="1">
      <c r="A17" s="11"/>
      <c r="B17" s="360" t="s">
        <v>640</v>
      </c>
      <c r="C17" s="283"/>
      <c r="D17" s="283"/>
      <c r="E17" s="283"/>
      <c r="F17" s="283"/>
      <c r="G17" s="283"/>
      <c r="H17" s="283"/>
      <c r="I17" s="283"/>
      <c r="J17" s="283"/>
      <c r="K17" s="283"/>
    </row>
    <row r="18" spans="1:11" ht="12.75" customHeight="1">
      <c r="A18" s="11"/>
      <c r="B18" s="360" t="s">
        <v>641</v>
      </c>
      <c r="C18" s="283"/>
      <c r="D18" s="283"/>
      <c r="E18" s="283"/>
      <c r="F18" s="283"/>
      <c r="G18" s="283"/>
      <c r="H18" s="283"/>
      <c r="I18" s="283"/>
      <c r="J18" s="283"/>
      <c r="K18" s="283"/>
    </row>
    <row r="19" spans="1:11" ht="12.75" customHeight="1">
      <c r="A19" s="11"/>
      <c r="B19" s="364"/>
      <c r="C19" s="283"/>
      <c r="D19" s="283"/>
      <c r="E19" s="283"/>
      <c r="F19" s="283"/>
      <c r="G19" s="283"/>
      <c r="H19" s="283"/>
      <c r="I19" s="283"/>
      <c r="J19" s="283"/>
      <c r="K19" s="283"/>
    </row>
    <row r="20" spans="1:11" ht="12.75" customHeight="1">
      <c r="A20" s="11"/>
      <c r="B20" s="11"/>
      <c r="C20" s="87"/>
      <c r="D20" s="87"/>
      <c r="E20" s="87"/>
      <c r="F20" s="87"/>
      <c r="G20" s="87"/>
      <c r="H20" s="87"/>
      <c r="I20" s="87"/>
      <c r="J20" s="87"/>
      <c r="K20" s="87"/>
    </row>
    <row r="21" spans="1:11" ht="12.75" customHeight="1">
      <c r="A21" s="5" t="s">
        <v>591</v>
      </c>
      <c r="B21" s="346"/>
      <c r="C21" s="292"/>
      <c r="D21" s="292"/>
      <c r="E21" s="292"/>
      <c r="F21" s="292"/>
      <c r="G21" s="292"/>
      <c r="H21" s="290"/>
      <c r="I21" s="208" t="s">
        <v>649</v>
      </c>
      <c r="J21" s="208" t="s">
        <v>651</v>
      </c>
      <c r="K21" s="208" t="s">
        <v>235</v>
      </c>
    </row>
    <row r="22" spans="1:11" ht="12.75" customHeight="1">
      <c r="A22" s="5" t="s">
        <v>591</v>
      </c>
      <c r="B22" s="210" t="s">
        <v>652</v>
      </c>
      <c r="C22" s="359" t="s">
        <v>656</v>
      </c>
      <c r="D22" s="292"/>
      <c r="E22" s="292"/>
      <c r="F22" s="292"/>
      <c r="G22" s="292"/>
      <c r="H22" s="290"/>
      <c r="I22" s="39">
        <v>1031</v>
      </c>
      <c r="J22" s="39">
        <v>841</v>
      </c>
      <c r="K22" s="39">
        <v>1872</v>
      </c>
    </row>
    <row r="23" spans="1:11" ht="12.75" customHeight="1">
      <c r="A23" s="5" t="s">
        <v>591</v>
      </c>
      <c r="B23" s="210" t="s">
        <v>663</v>
      </c>
      <c r="C23" s="359" t="s">
        <v>664</v>
      </c>
      <c r="D23" s="292"/>
      <c r="E23" s="292"/>
      <c r="F23" s="292"/>
      <c r="G23" s="292"/>
      <c r="H23" s="290"/>
      <c r="I23" s="39">
        <v>281</v>
      </c>
      <c r="J23" s="39">
        <v>198</v>
      </c>
      <c r="K23" s="39">
        <v>479</v>
      </c>
    </row>
    <row r="24" spans="1:11" ht="12.75" customHeight="1">
      <c r="A24" s="5" t="s">
        <v>591</v>
      </c>
      <c r="B24" s="210" t="s">
        <v>670</v>
      </c>
      <c r="C24" s="359" t="s">
        <v>671</v>
      </c>
      <c r="D24" s="292"/>
      <c r="E24" s="292"/>
      <c r="F24" s="292"/>
      <c r="G24" s="292"/>
      <c r="H24" s="290"/>
      <c r="I24" s="39">
        <v>445</v>
      </c>
      <c r="J24" s="39">
        <v>439</v>
      </c>
      <c r="K24" s="39">
        <v>884</v>
      </c>
    </row>
    <row r="25" spans="1:11" ht="12.75" customHeight="1">
      <c r="A25" s="5" t="s">
        <v>591</v>
      </c>
      <c r="B25" s="210" t="s">
        <v>673</v>
      </c>
      <c r="C25" s="359" t="s">
        <v>674</v>
      </c>
      <c r="D25" s="292"/>
      <c r="E25" s="292"/>
      <c r="F25" s="292"/>
      <c r="G25" s="292"/>
      <c r="H25" s="290"/>
      <c r="I25" s="39">
        <v>586</v>
      </c>
      <c r="J25" s="39">
        <v>402</v>
      </c>
      <c r="K25" s="39">
        <v>988</v>
      </c>
    </row>
    <row r="26" spans="1:11" ht="14.25" customHeight="1">
      <c r="A26" s="5" t="s">
        <v>591</v>
      </c>
      <c r="B26" s="210" t="s">
        <v>675</v>
      </c>
      <c r="C26" s="359" t="s">
        <v>676</v>
      </c>
      <c r="D26" s="292"/>
      <c r="E26" s="292"/>
      <c r="F26" s="292"/>
      <c r="G26" s="292"/>
      <c r="H26" s="290"/>
      <c r="I26" s="39">
        <v>41</v>
      </c>
      <c r="J26" s="39">
        <v>43</v>
      </c>
      <c r="K26" s="39">
        <v>84</v>
      </c>
    </row>
    <row r="27" spans="1:11" ht="25.5" customHeight="1">
      <c r="A27" s="5" t="s">
        <v>591</v>
      </c>
      <c r="B27" s="214" t="s">
        <v>678</v>
      </c>
      <c r="C27" s="359" t="s">
        <v>683</v>
      </c>
      <c r="D27" s="292"/>
      <c r="E27" s="292"/>
      <c r="F27" s="292"/>
      <c r="G27" s="292"/>
      <c r="H27" s="290"/>
      <c r="I27" s="39"/>
      <c r="J27" s="39"/>
      <c r="K27" s="39"/>
    </row>
    <row r="28" spans="1:11" ht="26.25" customHeight="1">
      <c r="A28" s="5" t="s">
        <v>591</v>
      </c>
      <c r="B28" s="214" t="s">
        <v>684</v>
      </c>
      <c r="C28" s="359" t="s">
        <v>685</v>
      </c>
      <c r="D28" s="292"/>
      <c r="E28" s="292"/>
      <c r="F28" s="292"/>
      <c r="G28" s="292"/>
      <c r="H28" s="290"/>
      <c r="I28" s="39"/>
      <c r="J28" s="39"/>
      <c r="K28" s="39"/>
    </row>
    <row r="29" spans="1:11" ht="12.75" customHeight="1">
      <c r="A29" s="5" t="s">
        <v>591</v>
      </c>
      <c r="B29" s="210" t="s">
        <v>687</v>
      </c>
      <c r="C29" s="359" t="s">
        <v>688</v>
      </c>
      <c r="D29" s="292"/>
      <c r="E29" s="292"/>
      <c r="F29" s="292"/>
      <c r="G29" s="292"/>
      <c r="H29" s="290"/>
      <c r="I29" s="39"/>
      <c r="J29" s="39"/>
      <c r="K29" s="39"/>
    </row>
    <row r="30" spans="1:11" ht="25.5" customHeight="1">
      <c r="A30" s="5" t="s">
        <v>591</v>
      </c>
      <c r="B30" s="210" t="s">
        <v>689</v>
      </c>
      <c r="C30" s="359" t="s">
        <v>690</v>
      </c>
      <c r="D30" s="292"/>
      <c r="E30" s="292"/>
      <c r="F30" s="292"/>
      <c r="G30" s="292"/>
      <c r="H30" s="290"/>
      <c r="I30" s="39"/>
      <c r="J30" s="39"/>
      <c r="K30" s="39"/>
    </row>
    <row r="31" spans="1:11" ht="25.5" customHeight="1">
      <c r="A31" s="5" t="s">
        <v>591</v>
      </c>
      <c r="B31" s="219" t="s">
        <v>691</v>
      </c>
      <c r="C31" s="291" t="s">
        <v>701</v>
      </c>
      <c r="D31" s="292"/>
      <c r="E31" s="292"/>
      <c r="F31" s="292"/>
      <c r="G31" s="292"/>
      <c r="H31" s="290"/>
      <c r="I31" s="39"/>
      <c r="J31" s="39"/>
      <c r="K31" s="39"/>
    </row>
    <row r="32" spans="1:11" ht="12.75" customHeight="1">
      <c r="A32" s="11"/>
      <c r="B32" s="11"/>
      <c r="C32" s="11"/>
      <c r="D32" s="11"/>
      <c r="E32" s="11"/>
      <c r="F32" s="11"/>
      <c r="G32" s="11"/>
      <c r="H32" s="11"/>
      <c r="I32" s="11"/>
      <c r="J32" s="11"/>
      <c r="K32" s="11"/>
    </row>
    <row r="33" spans="1:11" ht="12.75" customHeight="1">
      <c r="A33" s="5" t="s">
        <v>708</v>
      </c>
      <c r="B33" s="361" t="s">
        <v>709</v>
      </c>
      <c r="C33" s="283"/>
      <c r="D33" s="283"/>
      <c r="E33" s="283"/>
      <c r="F33" s="283"/>
      <c r="G33" s="283"/>
      <c r="H33" s="283"/>
      <c r="I33" s="283"/>
      <c r="J33" s="283"/>
      <c r="K33" s="283"/>
    </row>
    <row r="34" spans="1:11" ht="64.5" customHeight="1">
      <c r="A34" s="11"/>
      <c r="B34" s="286" t="s">
        <v>718</v>
      </c>
      <c r="C34" s="283"/>
      <c r="D34" s="283"/>
      <c r="E34" s="283"/>
      <c r="F34" s="283"/>
      <c r="G34" s="283"/>
      <c r="H34" s="283"/>
      <c r="I34" s="283"/>
      <c r="J34" s="283"/>
      <c r="K34" s="283"/>
    </row>
    <row r="35" spans="1:11" ht="12.75" customHeight="1">
      <c r="A35" s="11"/>
      <c r="B35" s="3"/>
      <c r="C35" s="3"/>
      <c r="D35" s="3"/>
      <c r="E35" s="3"/>
      <c r="F35" s="3"/>
      <c r="G35" s="3"/>
      <c r="H35" s="3"/>
      <c r="I35" s="3"/>
      <c r="J35" s="3"/>
      <c r="K35" s="3"/>
    </row>
    <row r="36" spans="1:11" ht="12.75" customHeight="1">
      <c r="A36" s="221" t="s">
        <v>708</v>
      </c>
      <c r="B36" s="362" t="s">
        <v>721</v>
      </c>
      <c r="C36" s="292"/>
      <c r="D36" s="292"/>
      <c r="E36" s="292"/>
      <c r="F36" s="290"/>
      <c r="G36" s="225">
        <v>16</v>
      </c>
      <c r="H36" s="226" t="s">
        <v>727</v>
      </c>
      <c r="I36" s="227" t="s">
        <v>729</v>
      </c>
      <c r="J36" s="228">
        <v>20369</v>
      </c>
      <c r="K36" s="227" t="s">
        <v>730</v>
      </c>
    </row>
    <row r="37" spans="1:11" ht="12.75" customHeight="1">
      <c r="A37" s="227"/>
      <c r="B37" s="227"/>
      <c r="C37" s="227"/>
      <c r="D37" s="227"/>
      <c r="E37" s="227"/>
      <c r="F37" s="227"/>
      <c r="G37" s="227"/>
      <c r="H37" s="227"/>
      <c r="I37" s="230" t="s">
        <v>731</v>
      </c>
      <c r="J37" s="228">
        <v>1269</v>
      </c>
      <c r="K37" s="227" t="s">
        <v>733</v>
      </c>
    </row>
    <row r="38" spans="1:11" ht="16.5" customHeight="1">
      <c r="A38" s="5" t="s">
        <v>734</v>
      </c>
      <c r="B38" s="361" t="s">
        <v>735</v>
      </c>
      <c r="C38" s="283"/>
      <c r="D38" s="283"/>
      <c r="E38" s="283"/>
      <c r="F38" s="283"/>
      <c r="G38" s="283"/>
      <c r="H38" s="283"/>
      <c r="I38" s="283"/>
      <c r="J38" s="283"/>
      <c r="K38" s="283"/>
    </row>
    <row r="39" spans="1:11" ht="27" customHeight="1">
      <c r="A39" s="5"/>
      <c r="B39" s="286" t="s">
        <v>736</v>
      </c>
      <c r="C39" s="283"/>
      <c r="D39" s="283"/>
      <c r="E39" s="283"/>
      <c r="F39" s="283"/>
      <c r="G39" s="283"/>
      <c r="H39" s="283"/>
      <c r="I39" s="283"/>
      <c r="J39" s="283"/>
      <c r="K39" s="283"/>
    </row>
    <row r="40" spans="1:11" ht="115.5" customHeight="1">
      <c r="A40" s="5"/>
      <c r="B40" s="363" t="s">
        <v>737</v>
      </c>
      <c r="C40" s="283"/>
      <c r="D40" s="283"/>
      <c r="E40" s="283"/>
      <c r="F40" s="283"/>
      <c r="G40" s="283"/>
      <c r="H40" s="283"/>
      <c r="I40" s="283"/>
      <c r="J40" s="283"/>
      <c r="K40" s="283"/>
    </row>
    <row r="41" spans="1:11" ht="93" customHeight="1">
      <c r="A41" s="5"/>
      <c r="B41" s="363" t="s">
        <v>739</v>
      </c>
      <c r="C41" s="283"/>
      <c r="D41" s="283"/>
      <c r="E41" s="283"/>
      <c r="F41" s="283"/>
      <c r="G41" s="283"/>
      <c r="H41" s="283"/>
      <c r="I41" s="283"/>
      <c r="J41" s="283"/>
      <c r="K41" s="283"/>
    </row>
    <row r="42" spans="1:11" ht="68.25" customHeight="1">
      <c r="A42" s="5"/>
      <c r="B42" s="286" t="s">
        <v>740</v>
      </c>
      <c r="C42" s="283"/>
      <c r="D42" s="283"/>
      <c r="E42" s="283"/>
      <c r="F42" s="283"/>
      <c r="G42" s="283"/>
      <c r="H42" s="283"/>
      <c r="I42" s="283"/>
      <c r="J42" s="283"/>
      <c r="K42" s="283"/>
    </row>
    <row r="43" spans="1:11" ht="12.75" customHeight="1">
      <c r="A43" s="5"/>
      <c r="B43" s="233"/>
      <c r="C43" s="233"/>
      <c r="D43" s="233"/>
      <c r="E43" s="233"/>
      <c r="F43" s="233"/>
      <c r="G43" s="233"/>
      <c r="H43" s="233"/>
      <c r="I43" s="233"/>
      <c r="J43" s="233"/>
      <c r="K43" s="233"/>
    </row>
    <row r="44" spans="1:11" ht="12.75" customHeight="1">
      <c r="A44" s="5" t="s">
        <v>734</v>
      </c>
      <c r="B44" s="366" t="s">
        <v>743</v>
      </c>
      <c r="C44" s="283"/>
      <c r="D44" s="283"/>
      <c r="E44" s="283"/>
      <c r="F44" s="283"/>
      <c r="G44" s="283"/>
      <c r="H44" s="283"/>
      <c r="I44" s="283"/>
      <c r="J44" s="283"/>
      <c r="K44" s="283"/>
    </row>
    <row r="45" spans="1:11" ht="12.75" customHeight="1">
      <c r="A45" s="11"/>
      <c r="B45" s="11"/>
      <c r="C45" s="11"/>
      <c r="D45" s="11"/>
      <c r="E45" s="11"/>
      <c r="F45" s="11"/>
      <c r="G45" s="11"/>
      <c r="H45" s="11"/>
      <c r="I45" s="11"/>
      <c r="J45" s="11"/>
      <c r="K45" s="11"/>
    </row>
    <row r="46" spans="1:11" ht="12.75" customHeight="1">
      <c r="A46" s="5" t="s">
        <v>734</v>
      </c>
      <c r="B46" s="367" t="s">
        <v>746</v>
      </c>
      <c r="C46" s="288"/>
      <c r="D46" s="288"/>
      <c r="E46" s="288"/>
      <c r="F46" s="288"/>
      <c r="G46" s="288"/>
      <c r="H46" s="288"/>
      <c r="I46" s="288"/>
      <c r="J46" s="288"/>
      <c r="K46" s="288"/>
    </row>
    <row r="47" spans="1:11" ht="12.75" customHeight="1">
      <c r="A47" s="5" t="s">
        <v>734</v>
      </c>
      <c r="B47" s="365" t="s">
        <v>754</v>
      </c>
      <c r="C47" s="317"/>
      <c r="D47" s="238" t="s">
        <v>763</v>
      </c>
      <c r="E47" s="238" t="s">
        <v>767</v>
      </c>
      <c r="F47" s="238" t="s">
        <v>769</v>
      </c>
      <c r="G47" s="238" t="s">
        <v>770</v>
      </c>
      <c r="H47" s="238" t="s">
        <v>771</v>
      </c>
      <c r="I47" s="238" t="s">
        <v>772</v>
      </c>
      <c r="J47" s="238" t="s">
        <v>773</v>
      </c>
      <c r="K47" s="238" t="s">
        <v>235</v>
      </c>
    </row>
    <row r="48" spans="1:11" ht="12.75" customHeight="1">
      <c r="A48" s="5" t="s">
        <v>734</v>
      </c>
      <c r="B48" s="318"/>
      <c r="C48" s="319"/>
      <c r="D48" s="16">
        <v>472</v>
      </c>
      <c r="E48" s="16">
        <v>498</v>
      </c>
      <c r="F48" s="16">
        <v>595</v>
      </c>
      <c r="G48" s="16">
        <v>279</v>
      </c>
      <c r="H48" s="16">
        <v>81</v>
      </c>
      <c r="I48" s="16">
        <v>141</v>
      </c>
      <c r="J48" s="16">
        <v>56</v>
      </c>
      <c r="K48" s="16">
        <f>SUM(D48:J48)</f>
        <v>2122</v>
      </c>
    </row>
    <row r="49" spans="1:11" ht="12.75" customHeight="1">
      <c r="A49" s="11"/>
      <c r="B49" s="303"/>
      <c r="C49" s="283"/>
      <c r="D49" s="11"/>
      <c r="E49" s="11"/>
      <c r="F49" s="11"/>
      <c r="G49" s="11"/>
      <c r="H49" s="11"/>
      <c r="I49" s="11"/>
      <c r="J49" s="11"/>
      <c r="K49" s="11"/>
    </row>
    <row r="50" spans="1:11" ht="12.75" customHeight="1">
      <c r="A50" s="5" t="s">
        <v>734</v>
      </c>
      <c r="B50" s="365" t="s">
        <v>786</v>
      </c>
      <c r="C50" s="317"/>
      <c r="D50" s="238" t="s">
        <v>763</v>
      </c>
      <c r="E50" s="238" t="s">
        <v>767</v>
      </c>
      <c r="F50" s="238" t="s">
        <v>769</v>
      </c>
      <c r="G50" s="238" t="s">
        <v>770</v>
      </c>
      <c r="H50" s="238" t="s">
        <v>771</v>
      </c>
      <c r="I50" s="238" t="s">
        <v>772</v>
      </c>
      <c r="J50" s="238" t="s">
        <v>773</v>
      </c>
      <c r="K50" s="238" t="s">
        <v>235</v>
      </c>
    </row>
    <row r="51" spans="1:11" ht="12.75" customHeight="1">
      <c r="A51" s="5" t="s">
        <v>734</v>
      </c>
      <c r="B51" s="318"/>
      <c r="C51" s="319"/>
      <c r="D51" s="16">
        <v>136</v>
      </c>
      <c r="E51" s="16">
        <v>222</v>
      </c>
      <c r="F51" s="16">
        <v>270</v>
      </c>
      <c r="G51" s="16">
        <v>62</v>
      </c>
      <c r="H51" s="16">
        <v>4</v>
      </c>
      <c r="I51" s="16">
        <v>1</v>
      </c>
      <c r="J51" s="16">
        <v>0</v>
      </c>
      <c r="K51" s="16">
        <f>SUM(D51:J51)</f>
        <v>695</v>
      </c>
    </row>
    <row r="52" spans="1:11" ht="12.75" customHeight="1">
      <c r="A52" s="11"/>
      <c r="B52" s="11"/>
      <c r="C52" s="11"/>
      <c r="D52" s="11"/>
      <c r="E52" s="11"/>
      <c r="F52" s="11"/>
      <c r="G52" s="11"/>
      <c r="H52" s="11"/>
      <c r="I52" s="11"/>
      <c r="J52" s="11"/>
      <c r="K52" s="11"/>
    </row>
    <row r="53" spans="1:11" ht="24.75" customHeight="1">
      <c r="A53" s="11"/>
      <c r="B53" s="11"/>
      <c r="C53" s="1"/>
      <c r="D53" s="1"/>
      <c r="E53" s="1"/>
      <c r="F53" s="1"/>
      <c r="G53" s="1"/>
      <c r="H53" s="1"/>
      <c r="I53" s="1"/>
      <c r="J53" s="1"/>
      <c r="K53" s="1"/>
    </row>
  </sheetData>
  <mergeCells count="40">
    <mergeCell ref="B50:C51"/>
    <mergeCell ref="B49:C49"/>
    <mergeCell ref="B47:C48"/>
    <mergeCell ref="B44:K44"/>
    <mergeCell ref="B46:K46"/>
    <mergeCell ref="C30:H30"/>
    <mergeCell ref="B42:K42"/>
    <mergeCell ref="B41:K41"/>
    <mergeCell ref="C31:H31"/>
    <mergeCell ref="B33:K33"/>
    <mergeCell ref="B34:K34"/>
    <mergeCell ref="B36:F36"/>
    <mergeCell ref="B38:K38"/>
    <mergeCell ref="B40:K40"/>
    <mergeCell ref="B39:K39"/>
    <mergeCell ref="C29:H29"/>
    <mergeCell ref="C26:H26"/>
    <mergeCell ref="A1:K1"/>
    <mergeCell ref="B3:K3"/>
    <mergeCell ref="B4:K4"/>
    <mergeCell ref="B21:H21"/>
    <mergeCell ref="B16:K16"/>
    <mergeCell ref="B17:K17"/>
    <mergeCell ref="B19:K19"/>
    <mergeCell ref="B18:K18"/>
    <mergeCell ref="C7:I7"/>
    <mergeCell ref="C9:I9"/>
    <mergeCell ref="C8:I8"/>
    <mergeCell ref="B14:K14"/>
    <mergeCell ref="B15:K15"/>
    <mergeCell ref="C25:H25"/>
    <mergeCell ref="C23:H23"/>
    <mergeCell ref="C22:H22"/>
    <mergeCell ref="C27:H27"/>
    <mergeCell ref="C28:H28"/>
    <mergeCell ref="C6:I6"/>
    <mergeCell ref="C10:I10"/>
    <mergeCell ref="C11:I11"/>
    <mergeCell ref="C12:I12"/>
    <mergeCell ref="C24:H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5"/>
  <sheetViews>
    <sheetView workbookViewId="0"/>
  </sheetViews>
  <sheetFormatPr defaultColWidth="17.28515625" defaultRowHeight="15" customHeight="1"/>
  <cols>
    <col min="1" max="1" width="3.85546875" customWidth="1"/>
    <col min="2" max="2" width="42" customWidth="1"/>
    <col min="3" max="3" width="20.140625" customWidth="1"/>
    <col min="4" max="5" width="15.42578125" customWidth="1"/>
    <col min="6" max="6" width="19.7109375" customWidth="1"/>
    <col min="7" max="7" width="8.7109375" customWidth="1"/>
    <col min="8" max="8" width="3.7109375" customWidth="1"/>
    <col min="9" max="9" width="6.7109375" customWidth="1"/>
  </cols>
  <sheetData>
    <row r="1" spans="1:9" ht="18" customHeight="1">
      <c r="A1" s="368" t="s">
        <v>818</v>
      </c>
      <c r="B1" s="283"/>
      <c r="C1" s="283"/>
      <c r="D1" s="283"/>
      <c r="E1" s="283"/>
      <c r="F1" s="11"/>
      <c r="H1" s="11"/>
      <c r="I1" s="11"/>
    </row>
    <row r="2" spans="1:9" ht="12.75" customHeight="1">
      <c r="A2" s="2"/>
      <c r="B2" s="11"/>
      <c r="C2" s="11"/>
      <c r="D2" s="11"/>
      <c r="E2" s="11"/>
      <c r="F2" s="11"/>
      <c r="H2" s="11"/>
      <c r="I2" s="11"/>
    </row>
    <row r="3" spans="1:9" ht="12.75" customHeight="1">
      <c r="A3" s="41" t="s">
        <v>820</v>
      </c>
      <c r="B3" s="221" t="s">
        <v>821</v>
      </c>
      <c r="C3" s="11"/>
      <c r="D3" s="11"/>
      <c r="E3" s="11"/>
      <c r="F3" s="11"/>
      <c r="H3" s="11"/>
      <c r="I3" s="11"/>
    </row>
    <row r="4" spans="1:9" ht="72" customHeight="1">
      <c r="A4" s="69" t="s">
        <v>820</v>
      </c>
      <c r="B4" s="287" t="s">
        <v>822</v>
      </c>
      <c r="C4" s="288"/>
      <c r="D4" s="288"/>
      <c r="E4" s="288"/>
      <c r="F4" s="288"/>
      <c r="G4" s="227"/>
      <c r="H4" s="227"/>
      <c r="I4" s="227"/>
    </row>
    <row r="5" spans="1:9" ht="26.25" customHeight="1">
      <c r="A5" s="41" t="s">
        <v>820</v>
      </c>
      <c r="B5" s="249" t="s">
        <v>827</v>
      </c>
      <c r="C5" s="90" t="s">
        <v>831</v>
      </c>
      <c r="D5" s="90" t="s">
        <v>140</v>
      </c>
      <c r="E5" s="90" t="s">
        <v>833</v>
      </c>
      <c r="F5" s="250" t="s">
        <v>834</v>
      </c>
      <c r="H5" s="11"/>
      <c r="I5" s="11"/>
    </row>
    <row r="6" spans="1:9" ht="13.5" customHeight="1">
      <c r="A6" s="41" t="s">
        <v>820</v>
      </c>
      <c r="B6" s="251" t="s">
        <v>837</v>
      </c>
      <c r="C6" s="252"/>
      <c r="D6" s="252"/>
      <c r="E6" s="253">
        <v>0</v>
      </c>
      <c r="F6" s="254">
        <v>1</v>
      </c>
      <c r="H6" s="11"/>
      <c r="I6" s="11"/>
    </row>
    <row r="7" spans="1:9" ht="13.5" customHeight="1">
      <c r="A7" s="41" t="s">
        <v>820</v>
      </c>
      <c r="B7" s="255" t="s">
        <v>847</v>
      </c>
      <c r="C7" s="256"/>
      <c r="D7" s="256"/>
      <c r="E7" s="257">
        <v>4.3087971274685813E-3</v>
      </c>
      <c r="F7" s="258">
        <v>3</v>
      </c>
      <c r="H7" s="1"/>
      <c r="I7" s="1"/>
    </row>
    <row r="8" spans="1:9" ht="13.5" customHeight="1">
      <c r="A8" s="41" t="s">
        <v>820</v>
      </c>
      <c r="B8" s="259" t="s">
        <v>854</v>
      </c>
      <c r="C8" s="256"/>
      <c r="D8" s="256"/>
      <c r="E8" s="257">
        <v>0</v>
      </c>
      <c r="F8" s="258">
        <v>4</v>
      </c>
      <c r="H8" s="1"/>
      <c r="I8" s="1"/>
    </row>
    <row r="9" spans="1:9" ht="13.5" customHeight="1">
      <c r="A9" s="41" t="s">
        <v>820</v>
      </c>
      <c r="B9" s="255" t="s">
        <v>856</v>
      </c>
      <c r="C9" s="256"/>
      <c r="D9" s="256"/>
      <c r="E9" s="257">
        <v>8.9766606822262122E-3</v>
      </c>
      <c r="F9" s="258">
        <v>5</v>
      </c>
      <c r="H9" s="1"/>
      <c r="I9" s="1"/>
    </row>
    <row r="10" spans="1:9" ht="13.5" customHeight="1">
      <c r="A10" s="41" t="s">
        <v>820</v>
      </c>
      <c r="B10" s="259" t="s">
        <v>857</v>
      </c>
      <c r="C10" s="256"/>
      <c r="D10" s="256"/>
      <c r="E10" s="257">
        <v>3.7701974865350089E-2</v>
      </c>
      <c r="F10" s="258">
        <v>9</v>
      </c>
      <c r="H10" s="1"/>
      <c r="I10" s="1"/>
    </row>
    <row r="11" spans="1:9" ht="13.5" customHeight="1">
      <c r="A11" s="41" t="s">
        <v>820</v>
      </c>
      <c r="B11" s="259" t="s">
        <v>860</v>
      </c>
      <c r="C11" s="256"/>
      <c r="D11" s="256"/>
      <c r="E11" s="257">
        <v>0</v>
      </c>
      <c r="F11" s="258">
        <v>10</v>
      </c>
      <c r="H11" s="1"/>
      <c r="I11" s="1"/>
    </row>
    <row r="12" spans="1:9" ht="13.5" customHeight="1">
      <c r="A12" s="41" t="s">
        <v>820</v>
      </c>
      <c r="B12" s="259" t="s">
        <v>862</v>
      </c>
      <c r="C12" s="256"/>
      <c r="D12" s="256"/>
      <c r="E12" s="257">
        <v>9.6947935368043095E-3</v>
      </c>
      <c r="F12" s="258">
        <v>11</v>
      </c>
      <c r="H12" s="1"/>
      <c r="I12" s="1"/>
    </row>
    <row r="13" spans="1:9" ht="13.5" customHeight="1">
      <c r="A13" s="41" t="s">
        <v>820</v>
      </c>
      <c r="B13" s="259" t="s">
        <v>863</v>
      </c>
      <c r="C13" s="256"/>
      <c r="D13" s="256"/>
      <c r="E13" s="257">
        <v>4.3087971274685813E-3</v>
      </c>
      <c r="F13" s="258">
        <v>12</v>
      </c>
      <c r="H13" s="1"/>
      <c r="I13" s="1"/>
    </row>
    <row r="14" spans="1:9" ht="13.5" customHeight="1">
      <c r="A14" s="41" t="s">
        <v>820</v>
      </c>
      <c r="B14" s="259" t="s">
        <v>865</v>
      </c>
      <c r="C14" s="256"/>
      <c r="D14" s="256"/>
      <c r="E14" s="257">
        <v>8.5098743267504495E-2</v>
      </c>
      <c r="F14" s="258">
        <v>13</v>
      </c>
      <c r="H14" s="1"/>
      <c r="I14" s="1"/>
    </row>
    <row r="15" spans="1:9" ht="13.5" customHeight="1">
      <c r="A15" s="41" t="s">
        <v>820</v>
      </c>
      <c r="B15" s="259" t="s">
        <v>866</v>
      </c>
      <c r="C15" s="256"/>
      <c r="D15" s="256"/>
      <c r="E15" s="257">
        <v>3.8779174147217238E-2</v>
      </c>
      <c r="F15" s="258">
        <v>14</v>
      </c>
      <c r="H15" s="1"/>
      <c r="I15" s="1"/>
    </row>
    <row r="16" spans="1:9" ht="13.5" customHeight="1">
      <c r="A16" s="41" t="s">
        <v>820</v>
      </c>
      <c r="B16" s="259" t="s">
        <v>867</v>
      </c>
      <c r="C16" s="256"/>
      <c r="D16" s="256"/>
      <c r="E16" s="257">
        <v>2.0466786355475764E-2</v>
      </c>
      <c r="F16" s="258">
        <v>15</v>
      </c>
      <c r="H16" s="1"/>
      <c r="I16" s="1"/>
    </row>
    <row r="17" spans="1:9" ht="13.5" customHeight="1">
      <c r="A17" s="41" t="s">
        <v>820</v>
      </c>
      <c r="B17" s="255" t="s">
        <v>868</v>
      </c>
      <c r="C17" s="256"/>
      <c r="D17" s="256"/>
      <c r="E17" s="257">
        <v>1.400359066427289E-2</v>
      </c>
      <c r="F17" s="258">
        <v>16</v>
      </c>
      <c r="H17" s="1"/>
      <c r="I17" s="1"/>
    </row>
    <row r="18" spans="1:9" ht="13.5" customHeight="1">
      <c r="A18" s="41" t="s">
        <v>820</v>
      </c>
      <c r="B18" s="259" t="s">
        <v>869</v>
      </c>
      <c r="C18" s="256"/>
      <c r="D18" s="256"/>
      <c r="E18" s="257">
        <v>2.8725314183123879E-2</v>
      </c>
      <c r="F18" s="258">
        <v>19</v>
      </c>
      <c r="H18" s="1"/>
      <c r="I18" s="1"/>
    </row>
    <row r="19" spans="1:9" ht="13.5" customHeight="1">
      <c r="A19" s="41" t="s">
        <v>820</v>
      </c>
      <c r="B19" s="259" t="s">
        <v>870</v>
      </c>
      <c r="C19" s="256"/>
      <c r="D19" s="256"/>
      <c r="E19" s="257">
        <v>0</v>
      </c>
      <c r="F19" s="258">
        <v>22</v>
      </c>
      <c r="H19" s="1"/>
      <c r="I19" s="1"/>
    </row>
    <row r="20" spans="1:9" ht="13.5" customHeight="1">
      <c r="A20" s="41" t="s">
        <v>820</v>
      </c>
      <c r="B20" s="259" t="s">
        <v>186</v>
      </c>
      <c r="C20" s="256"/>
      <c r="D20" s="256"/>
      <c r="E20" s="257">
        <v>3.267504488330341E-2</v>
      </c>
      <c r="F20" s="258">
        <v>23</v>
      </c>
      <c r="H20" s="1"/>
      <c r="I20" s="1"/>
    </row>
    <row r="21" spans="1:9" ht="13.5" customHeight="1">
      <c r="A21" s="41" t="s">
        <v>820</v>
      </c>
      <c r="B21" s="259" t="s">
        <v>871</v>
      </c>
      <c r="C21" s="256"/>
      <c r="D21" s="256"/>
      <c r="E21" s="257">
        <v>3.3752244165170558E-2</v>
      </c>
      <c r="F21" s="258">
        <v>24</v>
      </c>
      <c r="H21" s="1"/>
      <c r="I21" s="1"/>
    </row>
    <row r="22" spans="1:9" ht="13.5" customHeight="1">
      <c r="A22" s="41" t="s">
        <v>820</v>
      </c>
      <c r="B22" s="259" t="s">
        <v>872</v>
      </c>
      <c r="C22" s="256"/>
      <c r="D22" s="256"/>
      <c r="E22" s="257">
        <v>0</v>
      </c>
      <c r="F22" s="258">
        <v>25</v>
      </c>
      <c r="H22" s="1"/>
      <c r="I22" s="1"/>
    </row>
    <row r="23" spans="1:9" ht="13.5" customHeight="1">
      <c r="A23" s="41" t="s">
        <v>820</v>
      </c>
      <c r="B23" s="259" t="s">
        <v>873</v>
      </c>
      <c r="C23" s="256"/>
      <c r="D23" s="256"/>
      <c r="E23" s="257">
        <v>6.7504488330341117E-2</v>
      </c>
      <c r="F23" s="258">
        <v>26</v>
      </c>
      <c r="H23" s="1"/>
      <c r="I23" s="1"/>
    </row>
    <row r="24" spans="1:9" ht="13.5" customHeight="1">
      <c r="A24" s="41" t="s">
        <v>820</v>
      </c>
      <c r="B24" s="259" t="s">
        <v>875</v>
      </c>
      <c r="C24" s="256"/>
      <c r="D24" s="256"/>
      <c r="E24" s="257">
        <v>6.8222621184919211E-3</v>
      </c>
      <c r="F24" s="258">
        <v>27</v>
      </c>
      <c r="H24" s="1"/>
      <c r="I24" s="1"/>
    </row>
    <row r="25" spans="1:9" ht="13.5" customHeight="1">
      <c r="A25" s="41" t="s">
        <v>820</v>
      </c>
      <c r="B25" s="259" t="s">
        <v>876</v>
      </c>
      <c r="C25" s="256"/>
      <c r="D25" s="256"/>
      <c r="E25" s="257">
        <v>0</v>
      </c>
      <c r="F25" s="258" t="s">
        <v>877</v>
      </c>
      <c r="H25" s="1"/>
      <c r="I25" s="1"/>
    </row>
    <row r="26" spans="1:9" ht="13.5" customHeight="1">
      <c r="A26" s="41" t="s">
        <v>820</v>
      </c>
      <c r="B26" s="259" t="s">
        <v>878</v>
      </c>
      <c r="C26" s="256"/>
      <c r="D26" s="256"/>
      <c r="E26" s="257">
        <v>2.0466786355475764E-2</v>
      </c>
      <c r="F26" s="258">
        <v>30</v>
      </c>
      <c r="H26" s="1"/>
      <c r="I26" s="1"/>
    </row>
    <row r="27" spans="1:9" ht="13.5" customHeight="1">
      <c r="A27" s="41" t="s">
        <v>820</v>
      </c>
      <c r="B27" s="259" t="s">
        <v>879</v>
      </c>
      <c r="C27" s="256"/>
      <c r="D27" s="256"/>
      <c r="E27" s="257">
        <v>0</v>
      </c>
      <c r="F27" s="258">
        <v>31</v>
      </c>
      <c r="H27" s="1"/>
      <c r="I27" s="1"/>
    </row>
    <row r="28" spans="1:9" ht="13.5" customHeight="1">
      <c r="A28" s="41" t="s">
        <v>820</v>
      </c>
      <c r="B28" s="259" t="s">
        <v>880</v>
      </c>
      <c r="C28" s="256"/>
      <c r="D28" s="256"/>
      <c r="E28" s="257">
        <v>1.436265709156194E-3</v>
      </c>
      <c r="F28" s="258">
        <v>38</v>
      </c>
      <c r="H28" s="1"/>
      <c r="I28" s="1"/>
    </row>
    <row r="29" spans="1:9" ht="13.5" customHeight="1">
      <c r="A29" s="41" t="s">
        <v>820</v>
      </c>
      <c r="B29" s="259" t="s">
        <v>881</v>
      </c>
      <c r="C29" s="256"/>
      <c r="D29" s="256"/>
      <c r="E29" s="257">
        <v>0</v>
      </c>
      <c r="F29" s="258">
        <v>39</v>
      </c>
      <c r="H29" s="1"/>
      <c r="I29" s="1"/>
    </row>
    <row r="30" spans="1:9" ht="13.5" customHeight="1">
      <c r="A30" s="41" t="s">
        <v>820</v>
      </c>
      <c r="B30" s="259" t="s">
        <v>882</v>
      </c>
      <c r="C30" s="256"/>
      <c r="D30" s="256"/>
      <c r="E30" s="257">
        <v>2.118491921005386E-2</v>
      </c>
      <c r="F30" s="258">
        <v>40</v>
      </c>
      <c r="H30" s="1"/>
      <c r="I30" s="1"/>
    </row>
    <row r="31" spans="1:9" ht="13.5" customHeight="1">
      <c r="A31" s="41" t="s">
        <v>820</v>
      </c>
      <c r="B31" s="259" t="s">
        <v>883</v>
      </c>
      <c r="C31" s="256"/>
      <c r="D31" s="256"/>
      <c r="E31" s="257">
        <v>0</v>
      </c>
      <c r="F31" s="258">
        <v>41</v>
      </c>
      <c r="H31" s="1"/>
      <c r="I31" s="1"/>
    </row>
    <row r="32" spans="1:9" ht="13.5" customHeight="1">
      <c r="A32" s="41" t="s">
        <v>820</v>
      </c>
      <c r="B32" s="259" t="s">
        <v>885</v>
      </c>
      <c r="C32" s="256"/>
      <c r="D32" s="256"/>
      <c r="E32" s="257">
        <v>9.8025134649910237E-2</v>
      </c>
      <c r="F32" s="258">
        <v>42</v>
      </c>
      <c r="H32" s="1"/>
      <c r="I32" s="1"/>
    </row>
    <row r="33" spans="1:9" ht="26.25" customHeight="1">
      <c r="A33" s="41" t="s">
        <v>820</v>
      </c>
      <c r="B33" s="259" t="s">
        <v>886</v>
      </c>
      <c r="C33" s="256"/>
      <c r="D33" s="256"/>
      <c r="E33" s="257">
        <v>4.452423698384201E-2</v>
      </c>
      <c r="F33" s="258">
        <v>43</v>
      </c>
      <c r="H33" s="1"/>
      <c r="I33" s="1"/>
    </row>
    <row r="34" spans="1:9" ht="13.5" customHeight="1">
      <c r="A34" s="41" t="s">
        <v>820</v>
      </c>
      <c r="B34" s="259" t="s">
        <v>887</v>
      </c>
      <c r="C34" s="256"/>
      <c r="D34" s="256"/>
      <c r="E34" s="257">
        <v>3.1238779174147219E-2</v>
      </c>
      <c r="F34" s="258">
        <v>44</v>
      </c>
      <c r="H34" s="1"/>
      <c r="I34" s="1"/>
    </row>
    <row r="35" spans="1:9" ht="13.5" customHeight="1">
      <c r="A35" s="41" t="s">
        <v>820</v>
      </c>
      <c r="B35" s="259" t="s">
        <v>888</v>
      </c>
      <c r="C35" s="256"/>
      <c r="D35" s="256"/>
      <c r="E35" s="257">
        <v>6.7504488330341117E-2</v>
      </c>
      <c r="F35" s="258">
        <v>45</v>
      </c>
      <c r="H35" s="1"/>
      <c r="I35" s="1"/>
    </row>
    <row r="36" spans="1:9" ht="13.5" customHeight="1">
      <c r="A36" s="41" t="s">
        <v>820</v>
      </c>
      <c r="B36" s="259" t="s">
        <v>890</v>
      </c>
      <c r="C36" s="256"/>
      <c r="D36" s="256"/>
      <c r="E36" s="257">
        <v>0</v>
      </c>
      <c r="F36" s="258">
        <v>46</v>
      </c>
      <c r="H36" s="1"/>
      <c r="I36" s="1"/>
    </row>
    <row r="37" spans="1:9" ht="13.5" customHeight="1">
      <c r="A37" s="41" t="s">
        <v>820</v>
      </c>
      <c r="B37" s="259" t="s">
        <v>891</v>
      </c>
      <c r="C37" s="256"/>
      <c r="D37" s="256"/>
      <c r="E37" s="257">
        <v>0</v>
      </c>
      <c r="F37" s="258">
        <v>47</v>
      </c>
      <c r="H37" s="1"/>
      <c r="I37" s="1"/>
    </row>
    <row r="38" spans="1:9" ht="13.5" customHeight="1">
      <c r="A38" s="41" t="s">
        <v>820</v>
      </c>
      <c r="B38" s="259" t="s">
        <v>892</v>
      </c>
      <c r="C38" s="256"/>
      <c r="D38" s="256"/>
      <c r="E38" s="257">
        <v>0</v>
      </c>
      <c r="F38" s="258">
        <v>48</v>
      </c>
      <c r="H38" s="1"/>
      <c r="I38" s="1"/>
    </row>
    <row r="39" spans="1:9" ht="13.5" customHeight="1">
      <c r="A39" s="41" t="s">
        <v>820</v>
      </c>
      <c r="B39" s="259" t="s">
        <v>893</v>
      </c>
      <c r="C39" s="256"/>
      <c r="D39" s="256"/>
      <c r="E39" s="257">
        <v>0</v>
      </c>
      <c r="F39" s="258">
        <v>49</v>
      </c>
      <c r="H39" s="1"/>
      <c r="I39" s="1"/>
    </row>
    <row r="40" spans="1:9" ht="13.5" customHeight="1">
      <c r="A40" s="41" t="s">
        <v>820</v>
      </c>
      <c r="B40" s="259" t="s">
        <v>894</v>
      </c>
      <c r="C40" s="256"/>
      <c r="D40" s="256"/>
      <c r="E40" s="257">
        <v>6.6427289048473961E-2</v>
      </c>
      <c r="F40" s="258">
        <v>50</v>
      </c>
      <c r="H40" s="1"/>
      <c r="I40" s="1"/>
    </row>
    <row r="41" spans="1:9" ht="13.5" customHeight="1">
      <c r="A41" s="41" t="s">
        <v>820</v>
      </c>
      <c r="B41" s="255" t="s">
        <v>895</v>
      </c>
      <c r="C41" s="256"/>
      <c r="D41" s="256"/>
      <c r="E41" s="257">
        <v>8.0430879712746858E-2</v>
      </c>
      <c r="F41" s="258">
        <v>51</v>
      </c>
      <c r="H41" s="1"/>
      <c r="I41" s="1"/>
    </row>
    <row r="42" spans="1:9" ht="13.5" customHeight="1">
      <c r="A42" s="41" t="s">
        <v>820</v>
      </c>
      <c r="B42" s="259" t="s">
        <v>896</v>
      </c>
      <c r="C42" s="256"/>
      <c r="D42" s="256"/>
      <c r="E42" s="257">
        <v>0.16481149012567325</v>
      </c>
      <c r="F42" s="258">
        <v>52</v>
      </c>
      <c r="H42" s="1"/>
      <c r="I42" s="1"/>
    </row>
    <row r="43" spans="1:9" ht="13.5" customHeight="1">
      <c r="A43" s="41" t="s">
        <v>820</v>
      </c>
      <c r="B43" s="259" t="s">
        <v>196</v>
      </c>
      <c r="C43" s="256"/>
      <c r="D43" s="256"/>
      <c r="E43" s="257">
        <v>1.1131059245960502E-2</v>
      </c>
      <c r="F43" s="258">
        <v>54</v>
      </c>
      <c r="H43" s="1"/>
      <c r="I43" s="1"/>
    </row>
    <row r="44" spans="1:9" ht="12.75" customHeight="1">
      <c r="A44" s="41" t="s">
        <v>820</v>
      </c>
      <c r="B44" s="33" t="s">
        <v>653</v>
      </c>
      <c r="C44" s="267"/>
      <c r="D44" s="267"/>
      <c r="E44" s="269">
        <v>0</v>
      </c>
      <c r="F44" s="270"/>
      <c r="H44" s="153"/>
      <c r="I44" s="179"/>
    </row>
    <row r="45" spans="1:9" ht="12.75" customHeight="1">
      <c r="A45" s="41" t="s">
        <v>820</v>
      </c>
      <c r="B45" s="22" t="s">
        <v>902</v>
      </c>
      <c r="C45" s="273">
        <f t="shared" ref="C45:E45" si="0">SUM(C6:C44)</f>
        <v>0</v>
      </c>
      <c r="D45" s="273">
        <f t="shared" si="0"/>
        <v>0</v>
      </c>
      <c r="E45" s="274">
        <f t="shared" si="0"/>
        <v>1.0000000000000002</v>
      </c>
      <c r="F45" s="15"/>
      <c r="H45" s="11"/>
      <c r="I45" s="11"/>
    </row>
  </sheetData>
  <mergeCells count="2">
    <mergeCell ref="A1:E1"/>
    <mergeCell ref="B4:F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55"/>
  <sheetViews>
    <sheetView workbookViewId="0"/>
  </sheetViews>
  <sheetFormatPr defaultColWidth="17.28515625" defaultRowHeight="15" customHeight="1"/>
  <cols>
    <col min="1" max="1" width="88.7109375" customWidth="1"/>
    <col min="2" max="6" width="9.140625" customWidth="1"/>
  </cols>
  <sheetData>
    <row r="1" spans="1:6" ht="18" customHeight="1">
      <c r="A1" s="261" t="s">
        <v>864</v>
      </c>
      <c r="B1" s="87"/>
      <c r="C1" s="87"/>
      <c r="D1" s="87"/>
      <c r="E1" s="87"/>
      <c r="F1" s="87"/>
    </row>
    <row r="2" spans="1:6" ht="25.5" customHeight="1">
      <c r="A2" s="263" t="s">
        <v>874</v>
      </c>
      <c r="B2" s="87"/>
      <c r="C2" s="87"/>
      <c r="D2" s="87"/>
      <c r="E2" s="87"/>
      <c r="F2" s="87"/>
    </row>
    <row r="3" spans="1:6" ht="12.75" customHeight="1">
      <c r="A3" s="263"/>
      <c r="B3" s="87"/>
      <c r="C3" s="87"/>
      <c r="D3" s="87"/>
      <c r="E3" s="87"/>
      <c r="F3" s="87"/>
    </row>
    <row r="4" spans="1:6" ht="25.5" customHeight="1">
      <c r="A4" s="265" t="s">
        <v>884</v>
      </c>
      <c r="B4" s="87"/>
      <c r="C4" s="87"/>
      <c r="D4" s="87"/>
      <c r="E4" s="87"/>
      <c r="F4" s="87"/>
    </row>
    <row r="5" spans="1:6" ht="12.75" customHeight="1">
      <c r="A5" s="272"/>
      <c r="B5" s="87"/>
      <c r="C5" s="87"/>
      <c r="D5" s="87"/>
      <c r="E5" s="87"/>
      <c r="F5" s="87"/>
    </row>
    <row r="6" spans="1:6" ht="38.25" customHeight="1">
      <c r="A6" s="263" t="s">
        <v>908</v>
      </c>
      <c r="B6" s="87"/>
      <c r="C6" s="87"/>
      <c r="D6" s="87"/>
      <c r="E6" s="87"/>
      <c r="F6" s="87"/>
    </row>
    <row r="7" spans="1:6" ht="38.25" customHeight="1">
      <c r="A7" s="263" t="s">
        <v>909</v>
      </c>
      <c r="B7" s="87"/>
      <c r="C7" s="87"/>
      <c r="D7" s="87"/>
      <c r="E7" s="87"/>
      <c r="F7" s="87"/>
    </row>
    <row r="8" spans="1:6" ht="12.75" customHeight="1">
      <c r="A8" s="263" t="s">
        <v>910</v>
      </c>
      <c r="B8" s="87"/>
      <c r="C8" s="87"/>
      <c r="D8" s="87"/>
      <c r="E8" s="87"/>
      <c r="F8" s="87"/>
    </row>
    <row r="9" spans="1:6" ht="25.5" customHeight="1">
      <c r="A9" s="263" t="s">
        <v>912</v>
      </c>
      <c r="B9" s="87"/>
      <c r="C9" s="87"/>
      <c r="D9" s="87"/>
      <c r="E9" s="87"/>
      <c r="F9" s="87"/>
    </row>
    <row r="10" spans="1:6" ht="44.25" customHeight="1">
      <c r="A10" s="263" t="s">
        <v>913</v>
      </c>
      <c r="B10" s="87"/>
      <c r="C10" s="87"/>
      <c r="D10" s="87"/>
      <c r="E10" s="87"/>
      <c r="F10" s="87"/>
    </row>
    <row r="11" spans="1:6" ht="51" customHeight="1">
      <c r="A11" s="263" t="s">
        <v>914</v>
      </c>
      <c r="B11" s="87"/>
      <c r="C11" s="87"/>
      <c r="D11" s="87"/>
      <c r="E11" s="87"/>
      <c r="F11" s="87"/>
    </row>
    <row r="12" spans="1:6" ht="38.25" customHeight="1">
      <c r="A12" s="263" t="s">
        <v>915</v>
      </c>
      <c r="B12" s="87"/>
      <c r="C12" s="87"/>
      <c r="D12" s="87"/>
      <c r="E12" s="87"/>
      <c r="F12" s="87"/>
    </row>
    <row r="13" spans="1:6" ht="38.25" customHeight="1">
      <c r="A13" s="263" t="s">
        <v>917</v>
      </c>
      <c r="B13" s="87"/>
      <c r="C13" s="87"/>
      <c r="D13" s="87"/>
      <c r="E13" s="87"/>
      <c r="F13" s="87"/>
    </row>
    <row r="14" spans="1:6" ht="25.5" customHeight="1">
      <c r="A14" s="263" t="s">
        <v>918</v>
      </c>
      <c r="B14" s="87"/>
      <c r="C14" s="87"/>
      <c r="D14" s="87"/>
      <c r="E14" s="87"/>
      <c r="F14" s="87"/>
    </row>
    <row r="15" spans="1:6" ht="89.25" customHeight="1">
      <c r="A15" s="263" t="s">
        <v>919</v>
      </c>
      <c r="B15" s="87"/>
      <c r="C15" s="87"/>
      <c r="D15" s="87"/>
      <c r="E15" s="87"/>
      <c r="F15" s="87"/>
    </row>
    <row r="16" spans="1:6" ht="25.5" customHeight="1">
      <c r="A16" s="263" t="s">
        <v>920</v>
      </c>
      <c r="B16" s="87"/>
      <c r="C16" s="87"/>
      <c r="D16" s="87"/>
      <c r="E16" s="87"/>
      <c r="F16" s="87"/>
    </row>
    <row r="17" spans="1:6" ht="12.75" customHeight="1">
      <c r="A17" s="263" t="s">
        <v>922</v>
      </c>
      <c r="B17" s="87"/>
      <c r="C17" s="87"/>
      <c r="D17" s="87"/>
      <c r="E17" s="87"/>
      <c r="F17" s="87"/>
    </row>
    <row r="18" spans="1:6" ht="38.25" customHeight="1">
      <c r="A18" s="263" t="s">
        <v>923</v>
      </c>
      <c r="B18" s="87"/>
      <c r="C18" s="87"/>
      <c r="D18" s="87"/>
      <c r="E18" s="87"/>
      <c r="F18" s="87"/>
    </row>
    <row r="19" spans="1:6" ht="25.5" customHeight="1">
      <c r="A19" s="263" t="s">
        <v>924</v>
      </c>
      <c r="B19" s="87"/>
      <c r="C19" s="87"/>
      <c r="D19" s="87"/>
      <c r="E19" s="87"/>
      <c r="F19" s="87"/>
    </row>
    <row r="20" spans="1:6" ht="38.25" customHeight="1">
      <c r="A20" s="275" t="s">
        <v>925</v>
      </c>
      <c r="B20" s="87"/>
      <c r="C20" s="87"/>
      <c r="D20" s="87"/>
      <c r="E20" s="87"/>
      <c r="F20" s="87"/>
    </row>
    <row r="21" spans="1:6" ht="63.75" customHeight="1">
      <c r="A21" s="263" t="s">
        <v>927</v>
      </c>
      <c r="B21" s="87"/>
      <c r="C21" s="87"/>
      <c r="D21" s="87"/>
      <c r="E21" s="87"/>
      <c r="F21" s="87"/>
    </row>
    <row r="22" spans="1:6" ht="12.75" customHeight="1">
      <c r="A22" s="263" t="s">
        <v>929</v>
      </c>
      <c r="B22" s="87"/>
      <c r="C22" s="87"/>
      <c r="D22" s="87"/>
      <c r="E22" s="87"/>
      <c r="F22" s="87"/>
    </row>
    <row r="23" spans="1:6" ht="12.75" customHeight="1">
      <c r="A23" s="263" t="s">
        <v>930</v>
      </c>
      <c r="B23" s="87"/>
      <c r="C23" s="87"/>
      <c r="D23" s="87"/>
      <c r="E23" s="87"/>
      <c r="F23" s="87"/>
    </row>
    <row r="24" spans="1:6" ht="25.5" customHeight="1">
      <c r="A24" s="263" t="s">
        <v>931</v>
      </c>
      <c r="B24" s="87"/>
      <c r="C24" s="87"/>
      <c r="D24" s="87"/>
      <c r="E24" s="87"/>
      <c r="F24" s="87"/>
    </row>
    <row r="25" spans="1:6" ht="38.25" customHeight="1">
      <c r="A25" s="263" t="s">
        <v>933</v>
      </c>
      <c r="B25" s="87"/>
      <c r="C25" s="87"/>
      <c r="D25" s="87"/>
      <c r="E25" s="87"/>
      <c r="F25" s="87"/>
    </row>
    <row r="26" spans="1:6" ht="38.25" customHeight="1">
      <c r="A26" s="263" t="s">
        <v>934</v>
      </c>
      <c r="B26" s="87"/>
      <c r="C26" s="87"/>
      <c r="D26" s="87"/>
      <c r="E26" s="87"/>
      <c r="F26" s="87"/>
    </row>
    <row r="27" spans="1:6" ht="25.5" customHeight="1">
      <c r="A27" s="263" t="s">
        <v>935</v>
      </c>
      <c r="B27" s="87"/>
      <c r="C27" s="87"/>
      <c r="D27" s="87"/>
      <c r="E27" s="87"/>
      <c r="F27" s="87"/>
    </row>
    <row r="28" spans="1:6" ht="38.25" customHeight="1">
      <c r="A28" s="263" t="s">
        <v>936</v>
      </c>
      <c r="B28" s="87"/>
      <c r="C28" s="87"/>
      <c r="D28" s="87"/>
      <c r="E28" s="87"/>
      <c r="F28" s="87"/>
    </row>
    <row r="29" spans="1:6" ht="25.5" customHeight="1">
      <c r="A29" s="263" t="s">
        <v>937</v>
      </c>
      <c r="B29" s="87"/>
      <c r="C29" s="87"/>
      <c r="D29" s="87"/>
      <c r="E29" s="87"/>
      <c r="F29" s="87"/>
    </row>
    <row r="30" spans="1:6" ht="51" customHeight="1">
      <c r="A30" s="263" t="s">
        <v>939</v>
      </c>
      <c r="B30" s="87"/>
      <c r="C30" s="87"/>
      <c r="D30" s="87"/>
      <c r="E30" s="87"/>
      <c r="F30" s="87"/>
    </row>
    <row r="31" spans="1:6" ht="25.5" customHeight="1">
      <c r="A31" s="263" t="s">
        <v>940</v>
      </c>
      <c r="B31" s="87"/>
      <c r="C31" s="87"/>
      <c r="D31" s="87"/>
      <c r="E31" s="87"/>
      <c r="F31" s="87"/>
    </row>
    <row r="32" spans="1:6" ht="25.5" customHeight="1">
      <c r="A32" s="263" t="s">
        <v>941</v>
      </c>
      <c r="B32" s="87"/>
      <c r="C32" s="87"/>
      <c r="D32" s="87"/>
      <c r="E32" s="87"/>
      <c r="F32" s="87"/>
    </row>
    <row r="33" spans="1:6" ht="25.5" customHeight="1">
      <c r="A33" s="263" t="s">
        <v>942</v>
      </c>
      <c r="B33" s="87"/>
      <c r="C33" s="87"/>
      <c r="D33" s="87"/>
      <c r="E33" s="87"/>
      <c r="F33" s="87"/>
    </row>
    <row r="34" spans="1:6" ht="38.25" customHeight="1">
      <c r="A34" s="263" t="s">
        <v>943</v>
      </c>
      <c r="B34" s="87"/>
      <c r="C34" s="87"/>
      <c r="D34" s="87"/>
      <c r="E34" s="87"/>
      <c r="F34" s="87"/>
    </row>
    <row r="35" spans="1:6" ht="25.5" customHeight="1">
      <c r="A35" s="263" t="s">
        <v>944</v>
      </c>
      <c r="B35" s="87"/>
      <c r="C35" s="87"/>
      <c r="D35" s="87"/>
      <c r="E35" s="87"/>
      <c r="F35" s="87"/>
    </row>
    <row r="36" spans="1:6" ht="51" customHeight="1">
      <c r="A36" s="263" t="s">
        <v>945</v>
      </c>
      <c r="B36" s="87"/>
      <c r="C36" s="87"/>
      <c r="D36" s="87"/>
      <c r="E36" s="87"/>
      <c r="F36" s="87"/>
    </row>
    <row r="37" spans="1:6" ht="25.5" customHeight="1">
      <c r="A37" s="263" t="s">
        <v>946</v>
      </c>
      <c r="B37" s="87"/>
      <c r="C37" s="87"/>
      <c r="D37" s="87"/>
      <c r="E37" s="87"/>
      <c r="F37" s="87"/>
    </row>
    <row r="38" spans="1:6" ht="25.5" customHeight="1">
      <c r="A38" s="263" t="s">
        <v>947</v>
      </c>
      <c r="B38" s="87"/>
      <c r="C38" s="87"/>
      <c r="D38" s="87"/>
      <c r="E38" s="87"/>
      <c r="F38" s="87"/>
    </row>
    <row r="39" spans="1:6" ht="25.5" customHeight="1">
      <c r="A39" s="263" t="s">
        <v>948</v>
      </c>
      <c r="B39" s="87"/>
      <c r="C39" s="87"/>
      <c r="D39" s="87"/>
      <c r="E39" s="87"/>
      <c r="F39" s="87"/>
    </row>
    <row r="40" spans="1:6" ht="38.25" customHeight="1">
      <c r="A40" s="263" t="s">
        <v>949</v>
      </c>
      <c r="B40" s="87"/>
      <c r="C40" s="87"/>
      <c r="D40" s="87"/>
      <c r="E40" s="87"/>
      <c r="F40" s="87"/>
    </row>
    <row r="41" spans="1:6" ht="63.75" customHeight="1">
      <c r="A41" s="263" t="s">
        <v>950</v>
      </c>
      <c r="B41" s="87"/>
      <c r="C41" s="87"/>
      <c r="D41" s="87"/>
      <c r="E41" s="87"/>
      <c r="F41" s="87"/>
    </row>
    <row r="42" spans="1:6" ht="12.75" customHeight="1">
      <c r="A42" s="263" t="s">
        <v>951</v>
      </c>
      <c r="B42" s="87"/>
      <c r="C42" s="87"/>
      <c r="D42" s="87"/>
      <c r="E42" s="87"/>
      <c r="F42" s="87"/>
    </row>
    <row r="43" spans="1:6" ht="25.5" customHeight="1">
      <c r="A43" s="263" t="s">
        <v>952</v>
      </c>
      <c r="B43" s="87"/>
      <c r="C43" s="87"/>
      <c r="D43" s="87"/>
      <c r="E43" s="87"/>
      <c r="F43" s="87"/>
    </row>
    <row r="44" spans="1:6" ht="69" customHeight="1">
      <c r="A44" s="263" t="s">
        <v>953</v>
      </c>
      <c r="B44" s="87"/>
      <c r="C44" s="87"/>
      <c r="D44" s="87"/>
      <c r="E44" s="87"/>
      <c r="F44" s="87"/>
    </row>
    <row r="45" spans="1:6" ht="110.25" customHeight="1">
      <c r="A45" s="263" t="s">
        <v>958</v>
      </c>
      <c r="B45" s="87"/>
      <c r="C45" s="87"/>
      <c r="D45" s="87"/>
      <c r="E45" s="87"/>
      <c r="F45" s="87"/>
    </row>
    <row r="46" spans="1:6" ht="34.5" customHeight="1">
      <c r="A46" s="263" t="s">
        <v>959</v>
      </c>
      <c r="B46" s="87"/>
      <c r="C46" s="87"/>
      <c r="D46" s="87"/>
      <c r="E46" s="87"/>
      <c r="F46" s="87"/>
    </row>
    <row r="47" spans="1:6" ht="25.5" customHeight="1">
      <c r="A47" s="263" t="s">
        <v>960</v>
      </c>
      <c r="B47" s="87"/>
      <c r="C47" s="87"/>
      <c r="D47" s="87"/>
      <c r="E47" s="87"/>
      <c r="F47" s="87"/>
    </row>
    <row r="48" spans="1:6" ht="38.25" customHeight="1">
      <c r="A48" s="263" t="s">
        <v>961</v>
      </c>
      <c r="B48" s="87"/>
      <c r="C48" s="87"/>
      <c r="D48" s="87"/>
      <c r="E48" s="87"/>
      <c r="F48" s="87"/>
    </row>
    <row r="49" spans="1:6" ht="38.25" customHeight="1">
      <c r="A49" s="263" t="s">
        <v>963</v>
      </c>
      <c r="B49" s="87"/>
      <c r="C49" s="87"/>
      <c r="D49" s="87"/>
      <c r="E49" s="87"/>
      <c r="F49" s="87"/>
    </row>
    <row r="50" spans="1:6" ht="25.5" customHeight="1">
      <c r="A50" s="263" t="s">
        <v>964</v>
      </c>
      <c r="B50" s="87"/>
      <c r="C50" s="87"/>
      <c r="D50" s="87"/>
      <c r="E50" s="87"/>
      <c r="F50" s="87"/>
    </row>
    <row r="51" spans="1:6" ht="63.75" customHeight="1">
      <c r="A51" s="263" t="s">
        <v>965</v>
      </c>
      <c r="B51" s="87"/>
      <c r="C51" s="87"/>
      <c r="D51" s="87"/>
      <c r="E51" s="87"/>
      <c r="F51" s="87"/>
    </row>
    <row r="52" spans="1:6" ht="25.5" customHeight="1">
      <c r="A52" s="263" t="s">
        <v>967</v>
      </c>
      <c r="B52" s="87"/>
      <c r="C52" s="87"/>
      <c r="D52" s="87"/>
      <c r="E52" s="87"/>
      <c r="F52" s="87"/>
    </row>
    <row r="53" spans="1:6" ht="38.25" customHeight="1">
      <c r="A53" s="263" t="s">
        <v>968</v>
      </c>
      <c r="B53" s="87"/>
      <c r="C53" s="87"/>
      <c r="D53" s="87"/>
      <c r="E53" s="87"/>
      <c r="F53" s="87"/>
    </row>
    <row r="54" spans="1:6" ht="38.25" customHeight="1">
      <c r="A54" s="263" t="s">
        <v>969</v>
      </c>
      <c r="B54" s="87"/>
      <c r="C54" s="87"/>
      <c r="D54" s="87"/>
      <c r="E54" s="87"/>
      <c r="F54" s="87"/>
    </row>
    <row r="55" spans="1:6" ht="38.25" customHeight="1">
      <c r="A55" s="263" t="s">
        <v>971</v>
      </c>
      <c r="B55" s="87"/>
      <c r="C55" s="87"/>
      <c r="D55" s="87"/>
      <c r="E55" s="87"/>
      <c r="F55" s="87"/>
    </row>
    <row r="56" spans="1:6" ht="51" customHeight="1">
      <c r="A56" s="263" t="s">
        <v>972</v>
      </c>
      <c r="B56" s="87"/>
      <c r="C56" s="87"/>
      <c r="D56" s="87"/>
      <c r="E56" s="87"/>
      <c r="F56" s="87"/>
    </row>
    <row r="57" spans="1:6" ht="51" customHeight="1">
      <c r="A57" s="263" t="s">
        <v>973</v>
      </c>
      <c r="B57" s="87"/>
      <c r="C57" s="87"/>
      <c r="D57" s="87"/>
      <c r="E57" s="87"/>
      <c r="F57" s="87"/>
    </row>
    <row r="58" spans="1:6" ht="38.25" customHeight="1">
      <c r="A58" s="263" t="s">
        <v>975</v>
      </c>
      <c r="B58" s="87"/>
      <c r="C58" s="87"/>
      <c r="D58" s="87"/>
      <c r="E58" s="87"/>
      <c r="F58" s="87"/>
    </row>
    <row r="59" spans="1:6" ht="12.75" customHeight="1">
      <c r="A59" s="263" t="s">
        <v>976</v>
      </c>
      <c r="B59" s="87"/>
      <c r="C59" s="87"/>
      <c r="D59" s="87"/>
      <c r="E59" s="87"/>
      <c r="F59" s="87"/>
    </row>
    <row r="60" spans="1:6" ht="38.25" customHeight="1">
      <c r="A60" s="263" t="s">
        <v>977</v>
      </c>
      <c r="B60" s="87"/>
      <c r="C60" s="87"/>
      <c r="D60" s="87"/>
      <c r="E60" s="87"/>
      <c r="F60" s="87"/>
    </row>
    <row r="61" spans="1:6" ht="25.5" customHeight="1">
      <c r="A61" s="263" t="s">
        <v>978</v>
      </c>
      <c r="B61" s="87"/>
      <c r="C61" s="87"/>
      <c r="D61" s="87"/>
      <c r="E61" s="87"/>
      <c r="F61" s="87"/>
    </row>
    <row r="62" spans="1:6" ht="25.5" customHeight="1">
      <c r="A62" s="263" t="s">
        <v>980</v>
      </c>
      <c r="B62" s="87"/>
      <c r="C62" s="87"/>
      <c r="D62" s="87"/>
      <c r="E62" s="87"/>
      <c r="F62" s="87"/>
    </row>
    <row r="63" spans="1:6" ht="63.75" customHeight="1">
      <c r="A63" s="263" t="s">
        <v>981</v>
      </c>
      <c r="B63" s="87"/>
      <c r="C63" s="87"/>
      <c r="D63" s="87"/>
      <c r="E63" s="87"/>
      <c r="F63" s="87"/>
    </row>
    <row r="64" spans="1:6" ht="25.5" customHeight="1">
      <c r="A64" s="263" t="s">
        <v>982</v>
      </c>
      <c r="B64" s="87"/>
      <c r="C64" s="87"/>
      <c r="D64" s="87"/>
      <c r="E64" s="87"/>
      <c r="F64" s="87"/>
    </row>
    <row r="65" spans="1:6" ht="25.5" customHeight="1">
      <c r="A65" s="263" t="s">
        <v>983</v>
      </c>
      <c r="B65" s="87"/>
      <c r="C65" s="87"/>
      <c r="D65" s="87"/>
      <c r="E65" s="87"/>
      <c r="F65" s="87"/>
    </row>
    <row r="66" spans="1:6" ht="38.25" customHeight="1">
      <c r="A66" s="263" t="s">
        <v>985</v>
      </c>
      <c r="B66" s="87"/>
      <c r="C66" s="87"/>
      <c r="D66" s="87"/>
      <c r="E66" s="87"/>
      <c r="F66" s="87"/>
    </row>
    <row r="67" spans="1:6" ht="25.5" customHeight="1">
      <c r="A67" s="263" t="s">
        <v>986</v>
      </c>
      <c r="B67" s="87"/>
      <c r="C67" s="87"/>
      <c r="D67" s="87"/>
      <c r="E67" s="87"/>
      <c r="F67" s="87"/>
    </row>
    <row r="68" spans="1:6" ht="25.5" customHeight="1">
      <c r="A68" s="263" t="s">
        <v>987</v>
      </c>
      <c r="B68" s="87"/>
      <c r="C68" s="87"/>
      <c r="D68" s="87"/>
      <c r="E68" s="87"/>
      <c r="F68" s="87"/>
    </row>
    <row r="69" spans="1:6" ht="38.25" customHeight="1">
      <c r="A69" s="263" t="s">
        <v>988</v>
      </c>
      <c r="B69" s="87"/>
      <c r="C69" s="87"/>
      <c r="D69" s="87"/>
      <c r="E69" s="87"/>
      <c r="F69" s="87"/>
    </row>
    <row r="70" spans="1:6" ht="25.5" customHeight="1">
      <c r="A70" s="263" t="s">
        <v>989</v>
      </c>
      <c r="B70" s="87"/>
      <c r="C70" s="87"/>
      <c r="D70" s="87"/>
      <c r="E70" s="87"/>
      <c r="F70" s="87"/>
    </row>
    <row r="71" spans="1:6" ht="12.75" customHeight="1">
      <c r="A71" s="263" t="s">
        <v>990</v>
      </c>
      <c r="B71" s="87"/>
      <c r="C71" s="87"/>
      <c r="D71" s="87"/>
      <c r="E71" s="87"/>
      <c r="F71" s="87"/>
    </row>
    <row r="72" spans="1:6" ht="25.5" customHeight="1">
      <c r="A72" s="242" t="s">
        <v>991</v>
      </c>
      <c r="B72" s="87"/>
      <c r="C72" s="87"/>
      <c r="D72" s="87"/>
      <c r="E72" s="87"/>
      <c r="F72" s="87"/>
    </row>
    <row r="73" spans="1:6" ht="38.25" customHeight="1">
      <c r="A73" s="263" t="s">
        <v>992</v>
      </c>
      <c r="B73" s="87"/>
      <c r="C73" s="87"/>
      <c r="D73" s="87"/>
      <c r="E73" s="87"/>
      <c r="F73" s="87"/>
    </row>
    <row r="74" spans="1:6" ht="38.25" customHeight="1">
      <c r="A74" s="263" t="s">
        <v>994</v>
      </c>
      <c r="B74" s="87"/>
      <c r="C74" s="87"/>
      <c r="D74" s="87"/>
      <c r="E74" s="87"/>
      <c r="F74" s="87"/>
    </row>
    <row r="75" spans="1:6" ht="12.75" customHeight="1">
      <c r="A75" s="263" t="s">
        <v>996</v>
      </c>
      <c r="B75" s="87"/>
      <c r="C75" s="87"/>
      <c r="D75" s="87"/>
      <c r="E75" s="87"/>
      <c r="F75" s="87"/>
    </row>
    <row r="76" spans="1:6" ht="38.25" customHeight="1">
      <c r="A76" s="263" t="s">
        <v>997</v>
      </c>
      <c r="B76" s="87"/>
      <c r="C76" s="87"/>
      <c r="D76" s="87"/>
      <c r="E76" s="87"/>
      <c r="F76" s="87"/>
    </row>
    <row r="77" spans="1:6" ht="59.25" customHeight="1">
      <c r="A77" s="263" t="s">
        <v>998</v>
      </c>
      <c r="B77" s="87"/>
      <c r="C77" s="87"/>
      <c r="D77" s="87"/>
      <c r="E77" s="87"/>
      <c r="F77" s="87"/>
    </row>
    <row r="78" spans="1:6" ht="25.5" customHeight="1">
      <c r="A78" s="263" t="s">
        <v>1000</v>
      </c>
      <c r="B78" s="87"/>
      <c r="C78" s="87"/>
      <c r="D78" s="87"/>
      <c r="E78" s="87"/>
      <c r="F78" s="87"/>
    </row>
    <row r="79" spans="1:6" ht="25.5" customHeight="1">
      <c r="A79" s="263" t="s">
        <v>1002</v>
      </c>
      <c r="B79" s="87"/>
      <c r="C79" s="87"/>
      <c r="D79" s="87"/>
      <c r="E79" s="87"/>
      <c r="F79" s="87"/>
    </row>
    <row r="80" spans="1:6" ht="38.25" customHeight="1">
      <c r="A80" s="275" t="s">
        <v>1004</v>
      </c>
      <c r="B80" s="87"/>
      <c r="C80" s="87"/>
      <c r="D80" s="87"/>
      <c r="E80" s="87"/>
      <c r="F80" s="87"/>
    </row>
    <row r="81" spans="1:6" ht="25.5" customHeight="1">
      <c r="A81" s="263" t="s">
        <v>1005</v>
      </c>
      <c r="B81" s="87"/>
      <c r="C81" s="87"/>
      <c r="D81" s="87"/>
      <c r="E81" s="87"/>
      <c r="F81" s="87"/>
    </row>
    <row r="82" spans="1:6" ht="25.5" customHeight="1">
      <c r="A82" s="263" t="s">
        <v>1006</v>
      </c>
      <c r="B82" s="87"/>
      <c r="C82" s="87"/>
      <c r="D82" s="87"/>
      <c r="E82" s="87"/>
      <c r="F82" s="87"/>
    </row>
    <row r="83" spans="1:6" ht="38.25" customHeight="1">
      <c r="A83" s="263" t="s">
        <v>1007</v>
      </c>
      <c r="B83" s="87"/>
      <c r="C83" s="87"/>
      <c r="D83" s="87"/>
      <c r="E83" s="87"/>
      <c r="F83" s="87"/>
    </row>
    <row r="84" spans="1:6" ht="25.5" customHeight="1">
      <c r="A84" s="263" t="s">
        <v>1009</v>
      </c>
      <c r="B84" s="87"/>
      <c r="C84" s="87"/>
      <c r="D84" s="87"/>
      <c r="E84" s="87"/>
      <c r="F84" s="87"/>
    </row>
    <row r="85" spans="1:6" ht="25.5" customHeight="1">
      <c r="A85" s="263" t="s">
        <v>1010</v>
      </c>
      <c r="B85" s="87"/>
      <c r="C85" s="87"/>
      <c r="D85" s="87"/>
      <c r="E85" s="87"/>
      <c r="F85" s="87"/>
    </row>
    <row r="86" spans="1:6" ht="25.5" customHeight="1">
      <c r="A86" s="263" t="s">
        <v>1011</v>
      </c>
      <c r="B86" s="87"/>
      <c r="C86" s="87"/>
      <c r="D86" s="87"/>
      <c r="E86" s="87"/>
      <c r="F86" s="87"/>
    </row>
    <row r="87" spans="1:6" ht="25.5" customHeight="1">
      <c r="A87" s="263" t="s">
        <v>1012</v>
      </c>
      <c r="B87" s="87"/>
      <c r="C87" s="87"/>
      <c r="D87" s="87"/>
      <c r="E87" s="87"/>
      <c r="F87" s="87"/>
    </row>
    <row r="88" spans="1:6" ht="51" customHeight="1">
      <c r="A88" s="263" t="s">
        <v>1014</v>
      </c>
      <c r="B88" s="87"/>
      <c r="C88" s="87"/>
      <c r="D88" s="87"/>
      <c r="E88" s="87"/>
      <c r="F88" s="87"/>
    </row>
    <row r="89" spans="1:6" ht="38.25" customHeight="1">
      <c r="A89" s="263" t="s">
        <v>1015</v>
      </c>
      <c r="B89" s="87"/>
      <c r="C89" s="87"/>
      <c r="D89" s="87"/>
      <c r="E89" s="87"/>
      <c r="F89" s="87"/>
    </row>
    <row r="90" spans="1:6" ht="38.25" customHeight="1">
      <c r="A90" s="263" t="s">
        <v>1016</v>
      </c>
      <c r="B90" s="87"/>
      <c r="C90" s="87"/>
      <c r="D90" s="87"/>
      <c r="E90" s="87"/>
      <c r="F90" s="87"/>
    </row>
    <row r="91" spans="1:6" ht="38.25" customHeight="1">
      <c r="A91" s="276" t="s">
        <v>1018</v>
      </c>
      <c r="B91" s="87"/>
      <c r="C91" s="87"/>
      <c r="D91" s="87"/>
      <c r="E91" s="87"/>
      <c r="F91" s="87"/>
    </row>
    <row r="92" spans="1:6" ht="51" customHeight="1">
      <c r="A92" s="276" t="s">
        <v>1021</v>
      </c>
      <c r="B92" s="87"/>
      <c r="C92" s="87"/>
      <c r="D92" s="87"/>
      <c r="E92" s="87"/>
      <c r="F92" s="87"/>
    </row>
    <row r="93" spans="1:6" ht="51" customHeight="1">
      <c r="A93" s="276" t="s">
        <v>1022</v>
      </c>
      <c r="B93" s="87"/>
      <c r="C93" s="87"/>
      <c r="D93" s="87"/>
      <c r="E93" s="87"/>
      <c r="F93" s="87"/>
    </row>
    <row r="94" spans="1:6" ht="38.25" customHeight="1">
      <c r="A94" s="263" t="s">
        <v>1023</v>
      </c>
      <c r="B94" s="87"/>
      <c r="C94" s="87"/>
      <c r="D94" s="87"/>
      <c r="E94" s="87"/>
      <c r="F94" s="87"/>
    </row>
    <row r="95" spans="1:6" ht="25.5" customHeight="1">
      <c r="A95" s="263" t="s">
        <v>1024</v>
      </c>
      <c r="B95" s="87"/>
      <c r="C95" s="87"/>
      <c r="D95" s="87"/>
      <c r="E95" s="87"/>
      <c r="F95" s="87"/>
    </row>
    <row r="96" spans="1:6" ht="38.25" customHeight="1">
      <c r="A96" s="263" t="s">
        <v>1025</v>
      </c>
      <c r="B96" s="87"/>
      <c r="C96" s="87"/>
      <c r="D96" s="87"/>
      <c r="E96" s="87"/>
      <c r="F96" s="87"/>
    </row>
    <row r="97" spans="1:6" ht="12.75" customHeight="1">
      <c r="A97" s="263" t="s">
        <v>1026</v>
      </c>
      <c r="B97" s="87"/>
      <c r="C97" s="87"/>
      <c r="D97" s="87"/>
      <c r="E97" s="87"/>
      <c r="F97" s="87"/>
    </row>
    <row r="98" spans="1:6" ht="25.5" customHeight="1">
      <c r="A98" s="263" t="s">
        <v>1027</v>
      </c>
      <c r="B98" s="87"/>
      <c r="C98" s="87"/>
      <c r="D98" s="87"/>
      <c r="E98" s="87"/>
      <c r="F98" s="87"/>
    </row>
    <row r="99" spans="1:6" ht="38.25" customHeight="1">
      <c r="A99" s="263" t="s">
        <v>1028</v>
      </c>
      <c r="B99" s="87"/>
      <c r="C99" s="87"/>
      <c r="D99" s="87"/>
      <c r="E99" s="87"/>
      <c r="F99" s="87"/>
    </row>
    <row r="100" spans="1:6" ht="38.25" customHeight="1">
      <c r="A100" s="263" t="s">
        <v>1030</v>
      </c>
      <c r="B100" s="87"/>
      <c r="C100" s="87"/>
      <c r="D100" s="87"/>
      <c r="E100" s="87"/>
      <c r="F100" s="87"/>
    </row>
    <row r="101" spans="1:6" ht="25.5" customHeight="1">
      <c r="A101" s="263" t="s">
        <v>1031</v>
      </c>
      <c r="B101" s="87"/>
      <c r="C101" s="87"/>
      <c r="D101" s="87"/>
      <c r="E101" s="87"/>
      <c r="F101" s="87"/>
    </row>
    <row r="102" spans="1:6" ht="38.25" customHeight="1">
      <c r="A102" s="263" t="s">
        <v>1032</v>
      </c>
      <c r="B102" s="87"/>
      <c r="C102" s="87"/>
      <c r="D102" s="87"/>
      <c r="E102" s="87"/>
      <c r="F102" s="87"/>
    </row>
    <row r="103" spans="1:6" ht="25.5" customHeight="1">
      <c r="A103" s="263" t="s">
        <v>1033</v>
      </c>
      <c r="B103" s="87"/>
      <c r="C103" s="87"/>
      <c r="D103" s="87"/>
      <c r="E103" s="87"/>
      <c r="F103" s="87"/>
    </row>
    <row r="104" spans="1:6" ht="25.5" customHeight="1">
      <c r="A104" s="263" t="s">
        <v>1035</v>
      </c>
      <c r="B104" s="87"/>
      <c r="C104" s="87"/>
      <c r="D104" s="87"/>
      <c r="E104" s="87"/>
      <c r="F104" s="87"/>
    </row>
    <row r="105" spans="1:6" ht="38.25" customHeight="1">
      <c r="A105" s="263" t="s">
        <v>1036</v>
      </c>
      <c r="B105" s="87"/>
      <c r="C105" s="87"/>
      <c r="D105" s="87"/>
      <c r="E105" s="87"/>
      <c r="F105" s="87"/>
    </row>
    <row r="106" spans="1:6" ht="76.5" customHeight="1">
      <c r="A106" s="263" t="s">
        <v>1037</v>
      </c>
      <c r="B106" s="87"/>
      <c r="C106" s="87"/>
      <c r="D106" s="87"/>
      <c r="E106" s="87"/>
      <c r="F106" s="87"/>
    </row>
    <row r="107" spans="1:6" ht="25.5" customHeight="1">
      <c r="A107" s="263" t="s">
        <v>1038</v>
      </c>
      <c r="B107" s="87"/>
      <c r="C107" s="87"/>
      <c r="D107" s="87"/>
      <c r="E107" s="87"/>
      <c r="F107" s="87"/>
    </row>
    <row r="108" spans="1:6" ht="38.25" customHeight="1">
      <c r="A108" s="263" t="s">
        <v>1040</v>
      </c>
      <c r="B108" s="87"/>
      <c r="C108" s="87"/>
      <c r="D108" s="87"/>
      <c r="E108" s="87"/>
      <c r="F108" s="87"/>
    </row>
    <row r="109" spans="1:6" ht="38.25" customHeight="1">
      <c r="A109" s="263" t="s">
        <v>1041</v>
      </c>
      <c r="B109" s="87"/>
      <c r="C109" s="87"/>
      <c r="D109" s="87"/>
      <c r="E109" s="87"/>
      <c r="F109" s="87"/>
    </row>
    <row r="110" spans="1:6" ht="25.5" customHeight="1">
      <c r="A110" s="263" t="s">
        <v>1043</v>
      </c>
      <c r="B110" s="87"/>
      <c r="C110" s="87"/>
      <c r="D110" s="87"/>
      <c r="E110" s="87"/>
      <c r="F110" s="87"/>
    </row>
    <row r="111" spans="1:6" ht="38.25" customHeight="1">
      <c r="A111" s="263" t="s">
        <v>1044</v>
      </c>
      <c r="B111" s="87"/>
      <c r="C111" s="87"/>
      <c r="D111" s="87"/>
      <c r="E111" s="87"/>
      <c r="F111" s="87"/>
    </row>
    <row r="112" spans="1:6" ht="63.75" customHeight="1">
      <c r="A112" s="263" t="s">
        <v>1046</v>
      </c>
      <c r="B112" s="87"/>
      <c r="C112" s="87"/>
      <c r="D112" s="87"/>
      <c r="E112" s="87"/>
      <c r="F112" s="87"/>
    </row>
    <row r="113" spans="1:6" ht="25.5" customHeight="1">
      <c r="A113" s="263" t="s">
        <v>1047</v>
      </c>
      <c r="B113" s="87"/>
      <c r="C113" s="87"/>
      <c r="D113" s="87"/>
      <c r="E113" s="87"/>
      <c r="F113" s="87"/>
    </row>
    <row r="114" spans="1:6" ht="25.5" customHeight="1">
      <c r="A114" s="263" t="s">
        <v>1048</v>
      </c>
      <c r="B114" s="87"/>
      <c r="C114" s="87"/>
      <c r="D114" s="87"/>
      <c r="E114" s="87"/>
      <c r="F114" s="87"/>
    </row>
    <row r="115" spans="1:6" ht="38.25" customHeight="1">
      <c r="A115" s="263" t="s">
        <v>1049</v>
      </c>
      <c r="B115" s="87"/>
      <c r="C115" s="87"/>
      <c r="D115" s="87"/>
      <c r="E115" s="87"/>
      <c r="F115" s="87"/>
    </row>
    <row r="116" spans="1:6" ht="38.25" customHeight="1">
      <c r="A116" s="263" t="s">
        <v>1051</v>
      </c>
      <c r="B116" s="87"/>
      <c r="C116" s="87"/>
      <c r="D116" s="87"/>
      <c r="E116" s="87"/>
      <c r="F116" s="87"/>
    </row>
    <row r="117" spans="1:6" ht="25.5" customHeight="1">
      <c r="A117" s="263" t="s">
        <v>1053</v>
      </c>
      <c r="B117" s="87"/>
      <c r="C117" s="87"/>
      <c r="D117" s="87"/>
      <c r="E117" s="87"/>
      <c r="F117" s="87"/>
    </row>
    <row r="118" spans="1:6" ht="12.75" customHeight="1">
      <c r="A118" s="263" t="s">
        <v>1054</v>
      </c>
      <c r="B118" s="87"/>
      <c r="C118" s="87"/>
      <c r="D118" s="87"/>
      <c r="E118" s="87"/>
      <c r="F118" s="87"/>
    </row>
    <row r="119" spans="1:6" ht="25.5" customHeight="1">
      <c r="A119" s="263" t="s">
        <v>1055</v>
      </c>
      <c r="B119" s="87"/>
      <c r="C119" s="87"/>
      <c r="D119" s="87"/>
      <c r="E119" s="87"/>
      <c r="F119" s="87"/>
    </row>
    <row r="120" spans="1:6" ht="38.25" customHeight="1">
      <c r="A120" s="263" t="s">
        <v>1056</v>
      </c>
      <c r="B120" s="87"/>
      <c r="C120" s="87"/>
      <c r="D120" s="87"/>
      <c r="E120" s="87"/>
      <c r="F120" s="87"/>
    </row>
    <row r="121" spans="1:6" ht="25.5" customHeight="1">
      <c r="A121" s="263" t="s">
        <v>1057</v>
      </c>
      <c r="B121" s="87"/>
      <c r="C121" s="87"/>
      <c r="D121" s="87"/>
      <c r="E121" s="87"/>
      <c r="F121" s="87"/>
    </row>
    <row r="122" spans="1:6" ht="25.5" customHeight="1">
      <c r="A122" s="263" t="s">
        <v>1058</v>
      </c>
      <c r="B122" s="87"/>
      <c r="C122" s="87"/>
      <c r="D122" s="87"/>
      <c r="E122" s="87"/>
      <c r="F122" s="87"/>
    </row>
    <row r="123" spans="1:6" ht="38.25" customHeight="1">
      <c r="A123" s="263" t="s">
        <v>1059</v>
      </c>
      <c r="B123" s="87"/>
      <c r="C123" s="87"/>
      <c r="D123" s="87"/>
      <c r="E123" s="87"/>
      <c r="F123" s="87"/>
    </row>
    <row r="124" spans="1:6" ht="25.5" customHeight="1">
      <c r="A124" s="263" t="s">
        <v>1060</v>
      </c>
      <c r="B124" s="87"/>
      <c r="C124" s="87"/>
      <c r="D124" s="87"/>
      <c r="E124" s="87"/>
      <c r="F124" s="87"/>
    </row>
    <row r="125" spans="1:6" ht="38.25" customHeight="1">
      <c r="A125" s="263" t="s">
        <v>1061</v>
      </c>
      <c r="B125" s="87"/>
      <c r="C125" s="87"/>
      <c r="D125" s="87"/>
      <c r="E125" s="87"/>
      <c r="F125" s="87"/>
    </row>
    <row r="126" spans="1:6" ht="25.5" customHeight="1">
      <c r="A126" s="263" t="s">
        <v>1062</v>
      </c>
      <c r="B126" s="87"/>
      <c r="C126" s="87"/>
      <c r="D126" s="87"/>
      <c r="E126" s="87"/>
      <c r="F126" s="87"/>
    </row>
    <row r="127" spans="1:6" ht="25.5" customHeight="1">
      <c r="A127" s="263" t="s">
        <v>1063</v>
      </c>
      <c r="B127" s="87"/>
      <c r="C127" s="87"/>
      <c r="D127" s="87"/>
      <c r="E127" s="87"/>
      <c r="F127" s="87"/>
    </row>
    <row r="128" spans="1:6" ht="25.5" customHeight="1">
      <c r="A128" s="263" t="s">
        <v>1064</v>
      </c>
      <c r="B128" s="87"/>
      <c r="C128" s="87"/>
      <c r="D128" s="87"/>
      <c r="E128" s="87"/>
      <c r="F128" s="87"/>
    </row>
    <row r="129" spans="1:6" ht="25.5" customHeight="1">
      <c r="A129" s="263" t="s">
        <v>1065</v>
      </c>
      <c r="B129" s="87"/>
      <c r="C129" s="87"/>
      <c r="D129" s="87"/>
      <c r="E129" s="87"/>
      <c r="F129" s="87"/>
    </row>
    <row r="130" spans="1:6" ht="38.25" customHeight="1">
      <c r="A130" s="263" t="s">
        <v>1066</v>
      </c>
      <c r="B130" s="87"/>
      <c r="C130" s="87"/>
      <c r="D130" s="87"/>
      <c r="E130" s="87"/>
      <c r="F130" s="87"/>
    </row>
    <row r="131" spans="1:6" ht="12.75" customHeight="1">
      <c r="A131" s="272"/>
      <c r="B131" s="87"/>
      <c r="C131" s="87"/>
      <c r="D131" s="87"/>
      <c r="E131" s="87"/>
      <c r="F131" s="87"/>
    </row>
    <row r="132" spans="1:6" ht="12.75" customHeight="1">
      <c r="A132" s="278" t="s">
        <v>1067</v>
      </c>
      <c r="B132" s="87"/>
      <c r="C132" s="87"/>
      <c r="D132" s="87"/>
      <c r="E132" s="87"/>
      <c r="F132" s="87"/>
    </row>
    <row r="133" spans="1:6" ht="12.75" customHeight="1">
      <c r="A133" s="272"/>
      <c r="B133" s="87"/>
      <c r="C133" s="87"/>
      <c r="D133" s="87"/>
      <c r="E133" s="87"/>
      <c r="F133" s="87"/>
    </row>
    <row r="134" spans="1:6" ht="12.75" customHeight="1">
      <c r="A134" s="279" t="s">
        <v>1068</v>
      </c>
      <c r="B134" s="87"/>
      <c r="C134" s="87"/>
      <c r="D134" s="87"/>
      <c r="E134" s="87"/>
      <c r="F134" s="87"/>
    </row>
    <row r="135" spans="1:6" ht="51" customHeight="1">
      <c r="A135" s="242" t="s">
        <v>1069</v>
      </c>
      <c r="B135" s="87"/>
      <c r="C135" s="87"/>
      <c r="D135" s="87"/>
      <c r="E135" s="87"/>
      <c r="F135" s="87"/>
    </row>
    <row r="136" spans="1:6" ht="25.5" customHeight="1">
      <c r="A136" s="263" t="s">
        <v>1070</v>
      </c>
      <c r="B136" s="87"/>
      <c r="C136" s="87"/>
      <c r="D136" s="87"/>
      <c r="E136" s="87"/>
      <c r="F136" s="87"/>
    </row>
    <row r="137" spans="1:6" ht="51" customHeight="1">
      <c r="A137" s="263" t="s">
        <v>1071</v>
      </c>
      <c r="B137" s="87"/>
      <c r="C137" s="87"/>
      <c r="D137" s="87"/>
      <c r="E137" s="87"/>
      <c r="F137" s="87"/>
    </row>
    <row r="138" spans="1:6" ht="25.5" customHeight="1">
      <c r="A138" s="242" t="s">
        <v>1072</v>
      </c>
      <c r="B138" s="87"/>
      <c r="C138" s="87"/>
      <c r="D138" s="87"/>
      <c r="E138" s="87"/>
      <c r="F138" s="87"/>
    </row>
    <row r="139" spans="1:6" ht="25.5" customHeight="1">
      <c r="A139" s="263" t="s">
        <v>1073</v>
      </c>
      <c r="B139" s="87"/>
      <c r="C139" s="87"/>
      <c r="D139" s="87"/>
      <c r="E139" s="87"/>
      <c r="F139" s="87"/>
    </row>
    <row r="140" spans="1:6" ht="38.25" customHeight="1">
      <c r="A140" s="263" t="s">
        <v>1074</v>
      </c>
      <c r="B140" s="87"/>
      <c r="C140" s="87"/>
      <c r="D140" s="87"/>
      <c r="E140" s="87"/>
      <c r="F140" s="87"/>
    </row>
    <row r="141" spans="1:6" ht="25.5" customHeight="1">
      <c r="A141" s="263" t="s">
        <v>1075</v>
      </c>
      <c r="B141" s="87"/>
      <c r="C141" s="87"/>
      <c r="D141" s="87"/>
      <c r="E141" s="87"/>
      <c r="F141" s="87"/>
    </row>
    <row r="142" spans="1:6" ht="25.5" customHeight="1">
      <c r="A142" s="263" t="s">
        <v>1076</v>
      </c>
      <c r="B142" s="87"/>
      <c r="C142" s="87"/>
      <c r="D142" s="87"/>
      <c r="E142" s="87"/>
      <c r="F142" s="87"/>
    </row>
    <row r="143" spans="1:6" ht="63.75" customHeight="1">
      <c r="A143" s="263" t="s">
        <v>1077</v>
      </c>
      <c r="B143" s="87"/>
      <c r="C143" s="87"/>
      <c r="D143" s="87"/>
      <c r="E143" s="87"/>
      <c r="F143" s="87"/>
    </row>
    <row r="144" spans="1:6" ht="12.75" customHeight="1">
      <c r="A144" s="263" t="s">
        <v>1078</v>
      </c>
      <c r="B144" s="87"/>
      <c r="C144" s="87"/>
      <c r="D144" s="87"/>
      <c r="E144" s="87"/>
      <c r="F144" s="87"/>
    </row>
    <row r="145" spans="1:6" ht="12.75" customHeight="1">
      <c r="A145" s="265" t="s">
        <v>1079</v>
      </c>
      <c r="B145" s="87"/>
      <c r="C145" s="87"/>
      <c r="D145" s="87"/>
      <c r="E145" s="87"/>
      <c r="F145" s="87"/>
    </row>
    <row r="146" spans="1:6" ht="12.75" customHeight="1">
      <c r="A146" s="265" t="s">
        <v>1080</v>
      </c>
      <c r="B146" s="87"/>
      <c r="C146" s="87"/>
      <c r="D146" s="87"/>
      <c r="E146" s="87"/>
      <c r="F146" s="87"/>
    </row>
    <row r="147" spans="1:6" ht="12.75" customHeight="1">
      <c r="A147" s="265" t="s">
        <v>1081</v>
      </c>
      <c r="B147" s="87"/>
      <c r="C147" s="87"/>
      <c r="D147" s="87"/>
      <c r="E147" s="87"/>
      <c r="F147" s="87"/>
    </row>
    <row r="148" spans="1:6" ht="12.75" customHeight="1">
      <c r="A148" s="265" t="s">
        <v>1082</v>
      </c>
      <c r="B148" s="87"/>
      <c r="C148" s="87"/>
      <c r="D148" s="87"/>
      <c r="E148" s="87"/>
      <c r="F148" s="87"/>
    </row>
    <row r="149" spans="1:6" ht="12.75" customHeight="1">
      <c r="A149" s="265" t="s">
        <v>1083</v>
      </c>
      <c r="B149" s="87"/>
      <c r="C149" s="87"/>
      <c r="D149" s="87"/>
      <c r="E149" s="87"/>
      <c r="F149" s="87"/>
    </row>
    <row r="150" spans="1:6" ht="12.75" customHeight="1">
      <c r="A150" s="265" t="s">
        <v>1084</v>
      </c>
      <c r="B150" s="87"/>
      <c r="C150" s="87"/>
      <c r="D150" s="87"/>
      <c r="E150" s="87"/>
      <c r="F150" s="87"/>
    </row>
    <row r="151" spans="1:6" ht="12.75" customHeight="1">
      <c r="A151" s="265" t="s">
        <v>1085</v>
      </c>
      <c r="B151" s="87"/>
      <c r="C151" s="87"/>
      <c r="D151" s="87"/>
      <c r="E151" s="87"/>
      <c r="F151" s="87"/>
    </row>
    <row r="152" spans="1:6" ht="12.75" customHeight="1">
      <c r="A152" s="265" t="s">
        <v>1086</v>
      </c>
      <c r="B152" s="87"/>
      <c r="C152" s="87"/>
      <c r="D152" s="87"/>
      <c r="E152" s="87"/>
      <c r="F152" s="87"/>
    </row>
    <row r="153" spans="1:6" ht="12.75" customHeight="1">
      <c r="A153" s="265" t="s">
        <v>1087</v>
      </c>
      <c r="B153" s="87"/>
      <c r="C153" s="87"/>
      <c r="D153" s="87"/>
      <c r="E153" s="87"/>
      <c r="F153" s="87"/>
    </row>
    <row r="154" spans="1:6" ht="25.5" customHeight="1">
      <c r="A154" s="263" t="s">
        <v>1088</v>
      </c>
      <c r="B154" s="87"/>
      <c r="C154" s="87"/>
      <c r="D154" s="87"/>
      <c r="E154" s="87"/>
      <c r="F154" s="87"/>
    </row>
    <row r="155" spans="1:6" ht="25.5" customHeight="1">
      <c r="A155" s="263" t="s">
        <v>1089</v>
      </c>
      <c r="B155" s="87"/>
      <c r="C155" s="87"/>
      <c r="D155" s="87"/>
      <c r="E155" s="87"/>
      <c r="F155" s="8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70"/>
  <sheetViews>
    <sheetView workbookViewId="0"/>
  </sheetViews>
  <sheetFormatPr defaultColWidth="17.28515625" defaultRowHeight="15" customHeight="1"/>
  <cols>
    <col min="1" max="1" width="4.5703125" customWidth="1"/>
    <col min="2" max="2" width="31.85546875" customWidth="1"/>
    <col min="3" max="3" width="4" customWidth="1"/>
    <col min="4" max="4" width="45.5703125" customWidth="1"/>
    <col min="5" max="6" width="9.140625" customWidth="1"/>
  </cols>
  <sheetData>
    <row r="1" spans="1:6" ht="18" customHeight="1">
      <c r="A1" s="284" t="s">
        <v>0</v>
      </c>
      <c r="B1" s="285"/>
      <c r="C1" s="285"/>
      <c r="D1" s="281"/>
      <c r="E1" s="1"/>
      <c r="F1" s="1"/>
    </row>
    <row r="2" spans="1:6" ht="12.75" customHeight="1">
      <c r="A2" s="2"/>
      <c r="B2" s="1"/>
      <c r="C2" s="286"/>
      <c r="D2" s="283"/>
      <c r="E2" s="1"/>
      <c r="F2" s="1"/>
    </row>
    <row r="3" spans="1:6" ht="12.75" customHeight="1">
      <c r="A3" s="4" t="s">
        <v>1</v>
      </c>
      <c r="B3" s="5" t="s">
        <v>2</v>
      </c>
      <c r="C3" s="3"/>
      <c r="D3" s="3"/>
      <c r="E3" s="1"/>
      <c r="F3" s="1"/>
    </row>
    <row r="4" spans="1:6" ht="12.75" customHeight="1">
      <c r="A4" s="4" t="s">
        <v>1</v>
      </c>
      <c r="B4" s="6" t="s">
        <v>3</v>
      </c>
      <c r="C4" s="7"/>
      <c r="D4" s="7"/>
      <c r="E4" s="1"/>
      <c r="F4" s="1"/>
    </row>
    <row r="5" spans="1:6" ht="12.75" customHeight="1">
      <c r="A5" s="4" t="s">
        <v>1</v>
      </c>
      <c r="B5" s="6" t="s">
        <v>4</v>
      </c>
      <c r="C5" s="7"/>
      <c r="D5" s="7"/>
      <c r="E5" s="1"/>
      <c r="F5" s="1"/>
    </row>
    <row r="6" spans="1:6" ht="12.75" customHeight="1">
      <c r="A6" s="4" t="s">
        <v>1</v>
      </c>
      <c r="B6" s="6" t="s">
        <v>5</v>
      </c>
      <c r="C6" s="7"/>
      <c r="D6" s="7" t="s">
        <v>6</v>
      </c>
      <c r="E6" s="1"/>
      <c r="F6" s="1"/>
    </row>
    <row r="7" spans="1:6" ht="12.75" customHeight="1">
      <c r="A7" s="4" t="s">
        <v>1</v>
      </c>
      <c r="B7" s="6" t="s">
        <v>7</v>
      </c>
      <c r="C7" s="7"/>
      <c r="D7" s="7" t="s">
        <v>8</v>
      </c>
      <c r="E7" s="1"/>
      <c r="F7" s="1"/>
    </row>
    <row r="8" spans="1:6" ht="12.75" customHeight="1">
      <c r="A8" s="4" t="s">
        <v>1</v>
      </c>
      <c r="B8" s="6" t="s">
        <v>9</v>
      </c>
      <c r="C8" s="7"/>
      <c r="D8" s="7" t="s">
        <v>10</v>
      </c>
      <c r="E8" s="1"/>
      <c r="F8" s="1"/>
    </row>
    <row r="9" spans="1:6" ht="12.75" customHeight="1">
      <c r="A9" s="4" t="s">
        <v>1</v>
      </c>
      <c r="B9" s="6" t="s">
        <v>11</v>
      </c>
      <c r="C9" s="7"/>
      <c r="D9" s="7" t="s">
        <v>12</v>
      </c>
      <c r="E9" s="1"/>
      <c r="F9" s="1"/>
    </row>
    <row r="10" spans="1:6" ht="12.75" customHeight="1">
      <c r="A10" s="4" t="s">
        <v>1</v>
      </c>
      <c r="B10" s="6" t="s">
        <v>13</v>
      </c>
      <c r="C10" s="7"/>
      <c r="D10" s="7" t="s">
        <v>14</v>
      </c>
      <c r="E10" s="1"/>
      <c r="F10" s="1"/>
    </row>
    <row r="11" spans="1:6" ht="12.75" customHeight="1">
      <c r="A11" s="4" t="s">
        <v>1</v>
      </c>
      <c r="B11" s="6" t="s">
        <v>15</v>
      </c>
      <c r="C11" s="7"/>
      <c r="D11" s="10" t="s">
        <v>16</v>
      </c>
      <c r="E11" s="1"/>
      <c r="F11" s="1"/>
    </row>
    <row r="12" spans="1:6" ht="12.75" customHeight="1">
      <c r="A12" s="4" t="s">
        <v>1</v>
      </c>
      <c r="B12" s="12" t="s">
        <v>20</v>
      </c>
      <c r="C12" s="3"/>
      <c r="D12" s="13"/>
      <c r="E12" s="14" t="s">
        <v>23</v>
      </c>
      <c r="F12" s="16" t="s">
        <v>24</v>
      </c>
    </row>
    <row r="13" spans="1:6" ht="12.75" customHeight="1">
      <c r="A13" s="4"/>
      <c r="B13" s="12"/>
      <c r="C13" s="3"/>
      <c r="D13" s="13"/>
      <c r="E13" s="17" t="s">
        <v>26</v>
      </c>
      <c r="F13" s="18"/>
    </row>
    <row r="14" spans="1:6" ht="12.75" customHeight="1">
      <c r="A14" s="4" t="s">
        <v>1</v>
      </c>
      <c r="B14" s="20" t="s">
        <v>28</v>
      </c>
      <c r="C14" s="24"/>
      <c r="D14" s="26"/>
      <c r="E14" s="1"/>
      <c r="F14" s="1"/>
    </row>
    <row r="15" spans="1:6" ht="12.75" customHeight="1">
      <c r="A15" s="4"/>
      <c r="B15" s="27"/>
      <c r="C15" s="29"/>
      <c r="D15" s="32" t="s">
        <v>40</v>
      </c>
      <c r="E15" s="1"/>
      <c r="F15" s="1"/>
    </row>
    <row r="16" spans="1:6" ht="12.75" customHeight="1">
      <c r="A16" s="4"/>
      <c r="B16" s="1"/>
      <c r="C16" s="3"/>
      <c r="D16" s="3"/>
      <c r="E16" s="1"/>
      <c r="F16" s="1"/>
    </row>
    <row r="17" spans="1:6" ht="53.25" customHeight="1">
      <c r="A17" s="4" t="s">
        <v>42</v>
      </c>
      <c r="B17" s="286" t="s">
        <v>43</v>
      </c>
      <c r="C17" s="283"/>
      <c r="D17" s="283"/>
      <c r="E17" s="1"/>
      <c r="F17" s="1"/>
    </row>
    <row r="18" spans="1:6" ht="53.25" customHeight="1">
      <c r="A18" s="4"/>
      <c r="B18" s="291"/>
      <c r="C18" s="292"/>
      <c r="D18" s="290"/>
      <c r="E18" s="1"/>
      <c r="F18" s="1"/>
    </row>
    <row r="19" spans="1:6" ht="12.75" customHeight="1">
      <c r="A19" s="2"/>
      <c r="B19" s="1"/>
      <c r="C19" s="3"/>
      <c r="D19" s="3"/>
      <c r="E19" s="1"/>
      <c r="F19" s="1"/>
    </row>
    <row r="20" spans="1:6" ht="12.75" customHeight="1">
      <c r="A20" s="4" t="s">
        <v>46</v>
      </c>
      <c r="B20" s="35" t="s">
        <v>47</v>
      </c>
      <c r="C20" s="287"/>
      <c r="D20" s="288"/>
      <c r="E20" s="1"/>
      <c r="F20" s="1"/>
    </row>
    <row r="21" spans="1:6" ht="12.75" customHeight="1">
      <c r="A21" s="4" t="s">
        <v>46</v>
      </c>
      <c r="B21" s="18" t="s">
        <v>48</v>
      </c>
      <c r="C21" s="289" t="s">
        <v>49</v>
      </c>
      <c r="D21" s="290"/>
      <c r="E21" s="1"/>
      <c r="F21" s="1"/>
    </row>
    <row r="22" spans="1:6" ht="12.75" customHeight="1">
      <c r="A22" s="4" t="s">
        <v>46</v>
      </c>
      <c r="B22" s="18" t="s">
        <v>7</v>
      </c>
      <c r="C22" s="289" t="s">
        <v>52</v>
      </c>
      <c r="D22" s="290"/>
      <c r="E22" s="1"/>
      <c r="F22" s="1"/>
    </row>
    <row r="23" spans="1:6" ht="12.75" customHeight="1">
      <c r="A23" s="4" t="s">
        <v>46</v>
      </c>
      <c r="B23" s="37" t="s">
        <v>53</v>
      </c>
      <c r="C23" s="289" t="s">
        <v>55</v>
      </c>
      <c r="D23" s="290"/>
      <c r="E23" s="1"/>
      <c r="F23" s="1"/>
    </row>
    <row r="24" spans="1:6" ht="12.75" customHeight="1">
      <c r="A24" s="4" t="s">
        <v>46</v>
      </c>
      <c r="B24" s="37" t="s">
        <v>56</v>
      </c>
      <c r="C24" s="289"/>
      <c r="D24" s="290"/>
      <c r="E24" s="1"/>
      <c r="F24" s="1"/>
    </row>
    <row r="25" spans="1:6" ht="12.75" customHeight="1">
      <c r="A25" s="4" t="s">
        <v>46</v>
      </c>
      <c r="B25" s="37" t="s">
        <v>53</v>
      </c>
      <c r="C25" s="289"/>
      <c r="D25" s="290"/>
      <c r="E25" s="1"/>
      <c r="F25" s="1"/>
    </row>
    <row r="26" spans="1:6" ht="12.75" customHeight="1">
      <c r="A26" s="4" t="s">
        <v>46</v>
      </c>
      <c r="B26" s="18" t="s">
        <v>58</v>
      </c>
      <c r="C26" s="289" t="s">
        <v>12</v>
      </c>
      <c r="D26" s="290"/>
      <c r="E26" s="1"/>
      <c r="F26" s="1"/>
    </row>
    <row r="27" spans="1:6" ht="12.75" customHeight="1">
      <c r="A27" s="4" t="s">
        <v>46</v>
      </c>
      <c r="B27" s="18" t="s">
        <v>59</v>
      </c>
      <c r="C27" s="293" t="s">
        <v>60</v>
      </c>
      <c r="D27" s="290"/>
      <c r="E27" s="1"/>
      <c r="F27" s="1"/>
    </row>
    <row r="28" spans="1:6" ht="12.75" customHeight="1">
      <c r="A28" s="4" t="s">
        <v>46</v>
      </c>
      <c r="B28" s="18" t="s">
        <v>67</v>
      </c>
      <c r="C28" s="289" t="s">
        <v>68</v>
      </c>
      <c r="D28" s="290"/>
      <c r="E28" s="1"/>
      <c r="F28" s="1"/>
    </row>
    <row r="29" spans="1:6" ht="12.75" customHeight="1">
      <c r="A29" s="4" t="s">
        <v>46</v>
      </c>
      <c r="B29" s="18" t="s">
        <v>69</v>
      </c>
      <c r="C29" s="289"/>
      <c r="D29" s="290"/>
      <c r="E29" s="1"/>
      <c r="F29" s="1"/>
    </row>
    <row r="30" spans="1:6" ht="12.75" customHeight="1">
      <c r="A30" s="4" t="s">
        <v>46</v>
      </c>
      <c r="B30" s="18" t="s">
        <v>71</v>
      </c>
      <c r="C30" s="289" t="s">
        <v>72</v>
      </c>
      <c r="D30" s="290"/>
      <c r="E30" s="1"/>
      <c r="F30" s="1"/>
    </row>
    <row r="31" spans="1:6" ht="12.75" customHeight="1">
      <c r="A31" s="4" t="s">
        <v>46</v>
      </c>
      <c r="B31" s="18" t="s">
        <v>53</v>
      </c>
      <c r="C31" s="289" t="s">
        <v>73</v>
      </c>
      <c r="D31" s="290"/>
      <c r="E31" s="1"/>
      <c r="F31" s="1"/>
    </row>
    <row r="32" spans="1:6" ht="12.75" customHeight="1">
      <c r="A32" s="4" t="s">
        <v>46</v>
      </c>
      <c r="B32" s="18" t="s">
        <v>74</v>
      </c>
      <c r="C32" s="289"/>
      <c r="D32" s="290"/>
      <c r="E32" s="1"/>
      <c r="F32" s="1"/>
    </row>
    <row r="33" spans="1:6" ht="12.75" customHeight="1">
      <c r="A33" s="4" t="s">
        <v>46</v>
      </c>
      <c r="B33" s="18" t="s">
        <v>76</v>
      </c>
      <c r="C33" s="293" t="s">
        <v>77</v>
      </c>
      <c r="D33" s="290"/>
      <c r="E33" s="1"/>
      <c r="F33" s="1"/>
    </row>
    <row r="34" spans="1:6" ht="38.25" customHeight="1">
      <c r="A34" s="4" t="s">
        <v>46</v>
      </c>
      <c r="B34" s="46" t="s">
        <v>82</v>
      </c>
      <c r="C34" s="289"/>
      <c r="D34" s="290"/>
      <c r="E34" s="1"/>
      <c r="F34" s="1"/>
    </row>
    <row r="35" spans="1:6" ht="51" customHeight="1">
      <c r="A35" s="4" t="s">
        <v>46</v>
      </c>
      <c r="B35" s="48" t="s">
        <v>84</v>
      </c>
      <c r="C35" s="49"/>
      <c r="D35" s="49"/>
      <c r="E35" s="1"/>
      <c r="F35" s="1"/>
    </row>
    <row r="36" spans="1:6" ht="12.75" customHeight="1">
      <c r="A36" s="2"/>
      <c r="B36" s="1"/>
      <c r="C36" s="1"/>
      <c r="D36" s="1"/>
      <c r="E36" s="1"/>
      <c r="F36" s="1"/>
    </row>
    <row r="37" spans="1:6" ht="12.75" customHeight="1">
      <c r="A37" s="4" t="s">
        <v>88</v>
      </c>
      <c r="B37" s="294" t="s">
        <v>89</v>
      </c>
      <c r="C37" s="283"/>
      <c r="D37" s="283"/>
      <c r="E37" s="1"/>
      <c r="F37" s="1"/>
    </row>
    <row r="38" spans="1:6" ht="12.75" customHeight="1">
      <c r="A38" s="4" t="s">
        <v>88</v>
      </c>
      <c r="B38" s="18" t="s">
        <v>91</v>
      </c>
      <c r="C38" s="51" t="s">
        <v>26</v>
      </c>
      <c r="D38" s="1"/>
      <c r="E38" s="1"/>
      <c r="F38" s="1"/>
    </row>
    <row r="39" spans="1:6" ht="12.75" customHeight="1">
      <c r="A39" s="4" t="s">
        <v>88</v>
      </c>
      <c r="B39" s="18" t="s">
        <v>96</v>
      </c>
      <c r="C39" s="51"/>
      <c r="D39" s="1"/>
      <c r="E39" s="1"/>
      <c r="F39" s="1"/>
    </row>
    <row r="40" spans="1:6" ht="12.75" customHeight="1">
      <c r="A40" s="4" t="s">
        <v>88</v>
      </c>
      <c r="B40" s="18" t="s">
        <v>97</v>
      </c>
      <c r="C40" s="51"/>
      <c r="D40" s="1"/>
      <c r="E40" s="1"/>
      <c r="F40" s="1"/>
    </row>
    <row r="41" spans="1:6" ht="12.75" customHeight="1">
      <c r="A41" s="4"/>
      <c r="B41" s="5"/>
      <c r="C41" s="1"/>
      <c r="D41" s="1"/>
      <c r="E41" s="1"/>
      <c r="F41" s="1"/>
    </row>
    <row r="42" spans="1:6" ht="12.75" customHeight="1">
      <c r="A42" s="4" t="s">
        <v>99</v>
      </c>
      <c r="B42" s="5" t="s">
        <v>100</v>
      </c>
      <c r="C42" s="1"/>
      <c r="D42" s="1"/>
      <c r="E42" s="1"/>
      <c r="F42" s="1"/>
    </row>
    <row r="43" spans="1:6" ht="12.75" customHeight="1">
      <c r="A43" s="4" t="s">
        <v>99</v>
      </c>
      <c r="B43" s="18" t="s">
        <v>101</v>
      </c>
      <c r="C43" s="51" t="s">
        <v>26</v>
      </c>
      <c r="D43" s="1"/>
      <c r="E43" s="1"/>
      <c r="F43" s="1"/>
    </row>
    <row r="44" spans="1:6" ht="12.75" customHeight="1">
      <c r="A44" s="4" t="s">
        <v>99</v>
      </c>
      <c r="B44" s="18" t="s">
        <v>102</v>
      </c>
      <c r="C44" s="51"/>
      <c r="D44" s="1"/>
      <c r="E44" s="1"/>
      <c r="F44" s="1"/>
    </row>
    <row r="45" spans="1:6" ht="12.75" customHeight="1">
      <c r="A45" s="4" t="s">
        <v>99</v>
      </c>
      <c r="B45" s="18" t="s">
        <v>105</v>
      </c>
      <c r="C45" s="51"/>
      <c r="D45" s="1"/>
      <c r="E45" s="1"/>
      <c r="F45" s="1"/>
    </row>
    <row r="46" spans="1:6" ht="12.75" customHeight="1">
      <c r="A46" s="4"/>
      <c r="B46" s="5"/>
      <c r="C46" s="1"/>
      <c r="D46" s="1"/>
      <c r="E46" s="1"/>
      <c r="F46" s="1"/>
    </row>
    <row r="47" spans="1:6" ht="12.75" customHeight="1">
      <c r="A47" s="4" t="s">
        <v>106</v>
      </c>
      <c r="B47" s="5" t="s">
        <v>107</v>
      </c>
      <c r="C47" s="54"/>
      <c r="D47" s="1"/>
      <c r="E47" s="1"/>
      <c r="F47" s="1"/>
    </row>
    <row r="48" spans="1:6" ht="12.75" customHeight="1">
      <c r="A48" s="4" t="s">
        <v>106</v>
      </c>
      <c r="B48" s="18" t="s">
        <v>110</v>
      </c>
      <c r="C48" s="51" t="s">
        <v>26</v>
      </c>
      <c r="D48" s="1"/>
      <c r="E48" s="1"/>
      <c r="F48" s="1"/>
    </row>
    <row r="49" spans="1:6" ht="12.75" customHeight="1">
      <c r="A49" s="4" t="s">
        <v>106</v>
      </c>
      <c r="B49" s="18" t="s">
        <v>111</v>
      </c>
      <c r="C49" s="51"/>
      <c r="D49" s="1"/>
      <c r="E49" s="1"/>
      <c r="F49" s="1"/>
    </row>
    <row r="50" spans="1:6" ht="12.75" customHeight="1">
      <c r="A50" s="4" t="s">
        <v>106</v>
      </c>
      <c r="B50" s="18" t="s">
        <v>112</v>
      </c>
      <c r="C50" s="51"/>
      <c r="D50" s="1"/>
      <c r="E50" s="1"/>
      <c r="F50" s="1"/>
    </row>
    <row r="51" spans="1:6" ht="12.75" customHeight="1">
      <c r="A51" s="4" t="s">
        <v>106</v>
      </c>
      <c r="B51" s="56" t="s">
        <v>113</v>
      </c>
      <c r="C51" s="51"/>
      <c r="D51" s="1"/>
      <c r="E51" s="1"/>
      <c r="F51" s="1"/>
    </row>
    <row r="52" spans="1:6" ht="12.75" customHeight="1">
      <c r="A52" s="4" t="s">
        <v>106</v>
      </c>
      <c r="B52" s="18" t="s">
        <v>117</v>
      </c>
      <c r="C52" s="51"/>
      <c r="D52" s="1"/>
      <c r="E52" s="1"/>
      <c r="F52" s="1"/>
    </row>
    <row r="53" spans="1:6" ht="12.75" customHeight="1">
      <c r="A53" s="4" t="s">
        <v>106</v>
      </c>
      <c r="B53" s="58" t="s">
        <v>119</v>
      </c>
      <c r="C53" s="51"/>
      <c r="D53" s="1"/>
      <c r="E53" s="1"/>
      <c r="F53" s="1"/>
    </row>
    <row r="54" spans="1:6" ht="12.75" customHeight="1">
      <c r="A54" s="4"/>
      <c r="B54" s="27"/>
      <c r="C54" s="60"/>
      <c r="D54" s="1"/>
      <c r="E54" s="1"/>
      <c r="F54" s="1"/>
    </row>
    <row r="55" spans="1:6" ht="12.75" customHeight="1">
      <c r="A55" s="4" t="s">
        <v>106</v>
      </c>
      <c r="B55" s="58" t="s">
        <v>128</v>
      </c>
      <c r="C55" s="51"/>
      <c r="D55" s="1"/>
      <c r="E55" s="1"/>
      <c r="F55" s="1"/>
    </row>
    <row r="56" spans="1:6" ht="12.75" customHeight="1">
      <c r="A56" s="4"/>
      <c r="B56" s="62"/>
      <c r="C56" s="63"/>
      <c r="D56" s="1"/>
      <c r="E56" s="1"/>
      <c r="F56" s="1"/>
    </row>
    <row r="57" spans="1:6" ht="12.75" customHeight="1">
      <c r="A57" s="4"/>
      <c r="B57" s="5"/>
      <c r="C57" s="54"/>
      <c r="D57" s="1"/>
      <c r="E57" s="1"/>
      <c r="F57" s="1"/>
    </row>
    <row r="58" spans="1:6" ht="12.75" customHeight="1">
      <c r="A58" s="4" t="s">
        <v>133</v>
      </c>
      <c r="B58" s="5" t="s">
        <v>134</v>
      </c>
      <c r="C58" s="1"/>
      <c r="D58" s="1"/>
      <c r="E58" s="1"/>
      <c r="F58" s="1"/>
    </row>
    <row r="59" spans="1:6" ht="12.75" customHeight="1">
      <c r="A59" s="4" t="s">
        <v>133</v>
      </c>
      <c r="B59" s="18" t="s">
        <v>136</v>
      </c>
      <c r="C59" s="51"/>
      <c r="D59" s="1"/>
      <c r="E59" s="1"/>
      <c r="F59" s="1"/>
    </row>
    <row r="60" spans="1:6" ht="12.75" customHeight="1">
      <c r="A60" s="4" t="s">
        <v>133</v>
      </c>
      <c r="B60" s="18" t="s">
        <v>137</v>
      </c>
      <c r="C60" s="51"/>
      <c r="D60" s="1"/>
      <c r="E60" s="1"/>
      <c r="F60" s="1"/>
    </row>
    <row r="61" spans="1:6" ht="12.75" customHeight="1">
      <c r="A61" s="4" t="s">
        <v>133</v>
      </c>
      <c r="B61" s="18" t="s">
        <v>140</v>
      </c>
      <c r="C61" s="51"/>
      <c r="D61" s="1"/>
      <c r="E61" s="1"/>
      <c r="F61" s="1"/>
    </row>
    <row r="62" spans="1:6" ht="12.75" customHeight="1">
      <c r="A62" s="4" t="s">
        <v>133</v>
      </c>
      <c r="B62" s="18" t="s">
        <v>141</v>
      </c>
      <c r="C62" s="51"/>
      <c r="D62" s="1"/>
      <c r="E62" s="1"/>
      <c r="F62" s="1"/>
    </row>
    <row r="63" spans="1:6" ht="12.75" customHeight="1">
      <c r="A63" s="4" t="s">
        <v>133</v>
      </c>
      <c r="B63" s="18" t="s">
        <v>144</v>
      </c>
      <c r="C63" s="51"/>
      <c r="D63" s="1"/>
      <c r="E63" s="1"/>
      <c r="F63" s="1"/>
    </row>
    <row r="64" spans="1:6" ht="12.75" customHeight="1">
      <c r="A64" s="4" t="s">
        <v>133</v>
      </c>
      <c r="B64" s="18" t="s">
        <v>147</v>
      </c>
      <c r="C64" s="51" t="s">
        <v>26</v>
      </c>
      <c r="D64" s="1"/>
      <c r="E64" s="1"/>
      <c r="F64" s="1"/>
    </row>
    <row r="65" spans="1:6" ht="12.75" customHeight="1">
      <c r="A65" s="4" t="s">
        <v>133</v>
      </c>
      <c r="B65" s="18" t="s">
        <v>148</v>
      </c>
      <c r="C65" s="51" t="s">
        <v>26</v>
      </c>
      <c r="D65" s="1"/>
      <c r="E65" s="1"/>
      <c r="F65" s="1"/>
    </row>
    <row r="66" spans="1:6" ht="12.75" customHeight="1">
      <c r="A66" s="4" t="s">
        <v>133</v>
      </c>
      <c r="B66" s="18" t="s">
        <v>150</v>
      </c>
      <c r="C66" s="51" t="s">
        <v>26</v>
      </c>
      <c r="D66" s="1"/>
      <c r="E66" s="1"/>
      <c r="F66" s="1"/>
    </row>
    <row r="67" spans="1:6" ht="12.75" customHeight="1">
      <c r="A67" s="4" t="s">
        <v>133</v>
      </c>
      <c r="B67" s="18" t="s">
        <v>152</v>
      </c>
      <c r="C67" s="51" t="s">
        <v>26</v>
      </c>
      <c r="D67" s="1"/>
      <c r="E67" s="1"/>
      <c r="F67" s="1"/>
    </row>
    <row r="68" spans="1:6" ht="25.5" customHeight="1">
      <c r="A68" s="4" t="s">
        <v>133</v>
      </c>
      <c r="B68" s="37" t="s">
        <v>155</v>
      </c>
      <c r="C68" s="51" t="s">
        <v>26</v>
      </c>
      <c r="D68" s="1"/>
      <c r="E68" s="1"/>
      <c r="F68" s="1"/>
    </row>
    <row r="69" spans="1:6" ht="25.5" customHeight="1">
      <c r="A69" s="4" t="s">
        <v>133</v>
      </c>
      <c r="B69" s="37" t="s">
        <v>157</v>
      </c>
      <c r="C69" s="51" t="s">
        <v>26</v>
      </c>
      <c r="D69" s="1"/>
      <c r="E69" s="1"/>
      <c r="F69" s="1"/>
    </row>
    <row r="70" spans="1:6" ht="12.75" customHeight="1">
      <c r="A70" s="4" t="s">
        <v>133</v>
      </c>
      <c r="B70" s="18" t="s">
        <v>159</v>
      </c>
      <c r="C70" s="51"/>
      <c r="D70" s="66"/>
      <c r="E70" s="1"/>
      <c r="F70" s="1"/>
    </row>
  </sheetData>
  <mergeCells count="20">
    <mergeCell ref="C28:D28"/>
    <mergeCell ref="C34:D34"/>
    <mergeCell ref="B37:D37"/>
    <mergeCell ref="C29:D29"/>
    <mergeCell ref="C32:D32"/>
    <mergeCell ref="C33:D33"/>
    <mergeCell ref="C30:D30"/>
    <mergeCell ref="C31:D31"/>
    <mergeCell ref="C22:D22"/>
    <mergeCell ref="C23:D23"/>
    <mergeCell ref="C24:D24"/>
    <mergeCell ref="C26:D26"/>
    <mergeCell ref="C27:D27"/>
    <mergeCell ref="C25:D25"/>
    <mergeCell ref="A1:D1"/>
    <mergeCell ref="C2:D2"/>
    <mergeCell ref="C20:D20"/>
    <mergeCell ref="C21:D21"/>
    <mergeCell ref="B17:D17"/>
    <mergeCell ref="B18:D18"/>
  </mergeCells>
  <hyperlinks>
    <hyperlink ref="D11" r:id="rId1"/>
    <hyperlink ref="C27" r:id="rId2"/>
    <hyperlink ref="C33"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9"/>
  <sheetViews>
    <sheetView workbookViewId="0"/>
  </sheetViews>
  <sheetFormatPr defaultColWidth="17.28515625" defaultRowHeight="15" customHeight="1"/>
  <cols>
    <col min="1" max="1" width="4.42578125" customWidth="1"/>
    <col min="2" max="2" width="27.85546875" customWidth="1"/>
    <col min="3" max="3" width="12.42578125" customWidth="1"/>
    <col min="4" max="4" width="14.7109375" customWidth="1"/>
    <col min="5" max="6" width="15.42578125" customWidth="1"/>
    <col min="7" max="11" width="8.7109375" customWidth="1"/>
  </cols>
  <sheetData>
    <row r="1" spans="1:6" ht="18" customHeight="1">
      <c r="A1" s="284" t="s">
        <v>19</v>
      </c>
      <c r="B1" s="285"/>
      <c r="C1" s="285"/>
      <c r="D1" s="285"/>
      <c r="E1" s="285"/>
      <c r="F1" s="281"/>
    </row>
    <row r="2" spans="1:6" ht="12.75" customHeight="1">
      <c r="A2" s="2"/>
      <c r="B2" s="11"/>
      <c r="C2" s="11"/>
      <c r="D2" s="11"/>
      <c r="E2" s="11"/>
      <c r="F2" s="11"/>
    </row>
    <row r="3" spans="1:6" ht="50.25" customHeight="1">
      <c r="A3" s="4" t="s">
        <v>21</v>
      </c>
      <c r="B3" s="305" t="s">
        <v>22</v>
      </c>
      <c r="C3" s="288"/>
      <c r="D3" s="288"/>
      <c r="E3" s="288"/>
      <c r="F3" s="288"/>
    </row>
    <row r="4" spans="1:6" ht="12.75" customHeight="1">
      <c r="A4" s="4" t="s">
        <v>21</v>
      </c>
      <c r="B4" s="15"/>
      <c r="C4" s="306" t="s">
        <v>25</v>
      </c>
      <c r="D4" s="290"/>
      <c r="E4" s="306" t="s">
        <v>27</v>
      </c>
      <c r="F4" s="290"/>
    </row>
    <row r="5" spans="1:6" ht="12.75" customHeight="1">
      <c r="A5" s="4" t="s">
        <v>21</v>
      </c>
      <c r="B5" s="19"/>
      <c r="C5" s="21" t="s">
        <v>29</v>
      </c>
      <c r="D5" s="21" t="s">
        <v>30</v>
      </c>
      <c r="E5" s="21" t="s">
        <v>29</v>
      </c>
      <c r="F5" s="21" t="s">
        <v>30</v>
      </c>
    </row>
    <row r="6" spans="1:6" ht="12.75" customHeight="1">
      <c r="A6" s="4" t="s">
        <v>21</v>
      </c>
      <c r="B6" s="22" t="s">
        <v>31</v>
      </c>
      <c r="C6" s="28"/>
      <c r="D6" s="28"/>
      <c r="E6" s="28"/>
      <c r="F6" s="28"/>
    </row>
    <row r="7" spans="1:6" ht="25.5" customHeight="1">
      <c r="A7" s="4" t="s">
        <v>21</v>
      </c>
      <c r="B7" s="30" t="s">
        <v>39</v>
      </c>
      <c r="C7" s="31">
        <v>985</v>
      </c>
      <c r="D7" s="31">
        <v>1241</v>
      </c>
      <c r="E7" s="31">
        <v>73</v>
      </c>
      <c r="F7" s="31">
        <v>117</v>
      </c>
    </row>
    <row r="8" spans="1:6" ht="12.75" customHeight="1">
      <c r="A8" s="4" t="s">
        <v>21</v>
      </c>
      <c r="B8" s="33" t="s">
        <v>41</v>
      </c>
      <c r="C8" s="31">
        <v>662</v>
      </c>
      <c r="D8" s="31">
        <v>923</v>
      </c>
      <c r="E8" s="31">
        <v>216</v>
      </c>
      <c r="F8" s="31">
        <v>304</v>
      </c>
    </row>
    <row r="9" spans="1:6" ht="12.75" customHeight="1">
      <c r="A9" s="4" t="s">
        <v>21</v>
      </c>
      <c r="B9" s="33" t="s">
        <v>44</v>
      </c>
      <c r="C9" s="31">
        <v>3767</v>
      </c>
      <c r="D9" s="31">
        <v>5142</v>
      </c>
      <c r="E9" s="31">
        <v>2385</v>
      </c>
      <c r="F9" s="31">
        <v>3122</v>
      </c>
    </row>
    <row r="10" spans="1:6" ht="12.75" customHeight="1">
      <c r="A10" s="4" t="s">
        <v>21</v>
      </c>
      <c r="B10" s="34" t="s">
        <v>45</v>
      </c>
      <c r="C10" s="36">
        <f t="shared" ref="C10:F10" si="0">SUM(C7:C9)</f>
        <v>5414</v>
      </c>
      <c r="D10" s="36">
        <f t="shared" si="0"/>
        <v>7306</v>
      </c>
      <c r="E10" s="36">
        <f t="shared" si="0"/>
        <v>2674</v>
      </c>
      <c r="F10" s="36">
        <f t="shared" si="0"/>
        <v>3543</v>
      </c>
    </row>
    <row r="11" spans="1:6" ht="25.5" customHeight="1">
      <c r="A11" s="4" t="s">
        <v>21</v>
      </c>
      <c r="B11" s="30" t="s">
        <v>50</v>
      </c>
      <c r="C11" s="31">
        <v>89</v>
      </c>
      <c r="D11" s="31">
        <v>100</v>
      </c>
      <c r="E11" s="31">
        <v>310</v>
      </c>
      <c r="F11" s="31">
        <v>441</v>
      </c>
    </row>
    <row r="12" spans="1:6" ht="12.75" customHeight="1">
      <c r="A12" s="4" t="s">
        <v>21</v>
      </c>
      <c r="B12" s="34" t="s">
        <v>51</v>
      </c>
      <c r="C12" s="36">
        <f t="shared" ref="C12:F12" si="1">SUM(C10:C11)</f>
        <v>5503</v>
      </c>
      <c r="D12" s="36">
        <f t="shared" si="1"/>
        <v>7406</v>
      </c>
      <c r="E12" s="36">
        <f t="shared" si="1"/>
        <v>2984</v>
      </c>
      <c r="F12" s="36">
        <f t="shared" si="1"/>
        <v>3984</v>
      </c>
    </row>
    <row r="13" spans="1:6" ht="12.75" customHeight="1">
      <c r="A13" s="4" t="s">
        <v>21</v>
      </c>
      <c r="B13" s="22" t="s">
        <v>54</v>
      </c>
      <c r="C13" s="38"/>
      <c r="D13" s="38"/>
      <c r="E13" s="38"/>
      <c r="F13" s="38"/>
    </row>
    <row r="14" spans="1:6" ht="12.75" customHeight="1">
      <c r="A14" s="4" t="s">
        <v>21</v>
      </c>
      <c r="B14" s="33" t="s">
        <v>57</v>
      </c>
      <c r="C14" s="39">
        <v>638</v>
      </c>
      <c r="D14" s="39">
        <v>783</v>
      </c>
      <c r="E14" s="39">
        <v>210</v>
      </c>
      <c r="F14" s="39">
        <v>373</v>
      </c>
    </row>
    <row r="15" spans="1:6" ht="12.75" customHeight="1">
      <c r="A15" s="4" t="s">
        <v>21</v>
      </c>
      <c r="B15" s="33" t="s">
        <v>44</v>
      </c>
      <c r="C15" s="39">
        <v>1866</v>
      </c>
      <c r="D15" s="39">
        <v>2420</v>
      </c>
      <c r="E15" s="39">
        <v>1249</v>
      </c>
      <c r="F15" s="39">
        <v>2120</v>
      </c>
    </row>
    <row r="16" spans="1:6" ht="25.5" customHeight="1">
      <c r="A16" s="4" t="s">
        <v>21</v>
      </c>
      <c r="B16" s="30" t="s">
        <v>62</v>
      </c>
      <c r="C16" s="39">
        <v>15</v>
      </c>
      <c r="D16" s="39">
        <v>6</v>
      </c>
      <c r="E16" s="39">
        <v>95</v>
      </c>
      <c r="F16" s="39">
        <v>134</v>
      </c>
    </row>
    <row r="17" spans="1:11" ht="12.75" customHeight="1">
      <c r="A17" s="4" t="s">
        <v>21</v>
      </c>
      <c r="B17" s="34" t="s">
        <v>63</v>
      </c>
      <c r="C17" s="42">
        <f t="shared" ref="C17:F17" si="2">SUM(C14:C16)</f>
        <v>2519</v>
      </c>
      <c r="D17" s="42">
        <f t="shared" si="2"/>
        <v>3209</v>
      </c>
      <c r="E17" s="42">
        <f t="shared" si="2"/>
        <v>1554</v>
      </c>
      <c r="F17" s="42">
        <f t="shared" si="2"/>
        <v>2627</v>
      </c>
    </row>
    <row r="18" spans="1:11" ht="12.75" customHeight="1">
      <c r="A18" s="4" t="s">
        <v>21</v>
      </c>
      <c r="B18" s="303" t="s">
        <v>78</v>
      </c>
      <c r="C18" s="283"/>
      <c r="D18" s="283"/>
      <c r="E18" s="283"/>
      <c r="F18" s="44">
        <f>SUM(C12:F12)</f>
        <v>19877</v>
      </c>
    </row>
    <row r="19" spans="1:11" ht="12.75" customHeight="1">
      <c r="A19" s="4" t="s">
        <v>21</v>
      </c>
      <c r="B19" s="303" t="s">
        <v>80</v>
      </c>
      <c r="C19" s="283"/>
      <c r="D19" s="283"/>
      <c r="E19" s="283"/>
      <c r="F19" s="47">
        <f>SUM(C17:F17)</f>
        <v>9909</v>
      </c>
    </row>
    <row r="20" spans="1:11" ht="12.75" customHeight="1">
      <c r="A20" s="4" t="s">
        <v>21</v>
      </c>
      <c r="B20" s="307" t="s">
        <v>86</v>
      </c>
      <c r="C20" s="283"/>
      <c r="D20" s="283"/>
      <c r="E20" s="283"/>
      <c r="F20" s="50">
        <f>SUM(F18:F19)</f>
        <v>29786</v>
      </c>
      <c r="K20" s="1"/>
    </row>
    <row r="21" spans="1:11" ht="12.75" customHeight="1">
      <c r="A21" s="2"/>
      <c r="B21" s="11"/>
      <c r="C21" s="11"/>
      <c r="D21" s="11"/>
      <c r="E21" s="11"/>
      <c r="F21" s="11"/>
      <c r="K21" s="1"/>
    </row>
    <row r="22" spans="1:11" ht="93.75" customHeight="1">
      <c r="A22" s="4" t="s">
        <v>94</v>
      </c>
      <c r="B22" s="305" t="s">
        <v>95</v>
      </c>
      <c r="C22" s="288"/>
      <c r="D22" s="288"/>
      <c r="E22" s="288"/>
      <c r="F22" s="288"/>
      <c r="I22" s="1"/>
      <c r="J22" s="1"/>
      <c r="K22" s="1"/>
    </row>
    <row r="23" spans="1:11" ht="60" customHeight="1">
      <c r="A23" s="4" t="s">
        <v>94</v>
      </c>
      <c r="B23" s="301"/>
      <c r="C23" s="290"/>
      <c r="D23" s="52" t="s">
        <v>98</v>
      </c>
      <c r="E23" s="52" t="s">
        <v>103</v>
      </c>
      <c r="F23" s="52" t="s">
        <v>104</v>
      </c>
      <c r="H23" s="1"/>
      <c r="I23" s="1"/>
      <c r="J23" s="1"/>
      <c r="K23" s="1"/>
    </row>
    <row r="24" spans="1:11" ht="12.75" customHeight="1">
      <c r="A24" s="4" t="s">
        <v>94</v>
      </c>
      <c r="B24" s="298" t="s">
        <v>108</v>
      </c>
      <c r="C24" s="290"/>
      <c r="D24" s="31">
        <v>43</v>
      </c>
      <c r="E24" s="31">
        <v>421</v>
      </c>
      <c r="F24" s="31">
        <v>529</v>
      </c>
      <c r="H24" s="1"/>
      <c r="I24" s="1"/>
      <c r="J24" s="1"/>
      <c r="K24" s="1"/>
    </row>
    <row r="25" spans="1:11" ht="12.75" customHeight="1">
      <c r="A25" s="4" t="s">
        <v>94</v>
      </c>
      <c r="B25" s="300" t="s">
        <v>115</v>
      </c>
      <c r="C25" s="290"/>
      <c r="D25" s="31">
        <v>95</v>
      </c>
      <c r="E25" s="31">
        <v>603</v>
      </c>
      <c r="F25" s="31">
        <v>627</v>
      </c>
      <c r="H25" s="1"/>
      <c r="I25" s="1"/>
      <c r="J25" s="1"/>
      <c r="K25" s="1"/>
    </row>
    <row r="26" spans="1:11" ht="12.75" customHeight="1">
      <c r="A26" s="4" t="s">
        <v>94</v>
      </c>
      <c r="B26" s="298" t="s">
        <v>116</v>
      </c>
      <c r="C26" s="290"/>
      <c r="D26" s="31">
        <v>583</v>
      </c>
      <c r="E26" s="31">
        <v>5265</v>
      </c>
      <c r="F26" s="31">
        <v>5453</v>
      </c>
      <c r="H26" s="1"/>
      <c r="I26" s="1"/>
      <c r="J26" s="1"/>
      <c r="K26" s="1"/>
    </row>
    <row r="27" spans="1:11" ht="12.75" customHeight="1">
      <c r="A27" s="4" t="s">
        <v>94</v>
      </c>
      <c r="B27" s="304" t="s">
        <v>118</v>
      </c>
      <c r="C27" s="290"/>
      <c r="D27" s="31">
        <v>1305</v>
      </c>
      <c r="E27" s="31">
        <v>9550</v>
      </c>
      <c r="F27" s="31">
        <v>10024</v>
      </c>
      <c r="H27" s="1"/>
      <c r="I27" s="1"/>
      <c r="J27" s="1"/>
      <c r="K27" s="1"/>
    </row>
    <row r="28" spans="1:11" ht="12.75">
      <c r="A28" s="4" t="s">
        <v>94</v>
      </c>
      <c r="B28" s="298" t="s">
        <v>120</v>
      </c>
      <c r="C28" s="290"/>
      <c r="D28" s="31">
        <v>7</v>
      </c>
      <c r="E28" s="31">
        <v>80</v>
      </c>
      <c r="F28" s="31">
        <v>84</v>
      </c>
      <c r="H28" s="1"/>
      <c r="I28" s="1"/>
      <c r="J28" s="1"/>
      <c r="K28" s="1"/>
    </row>
    <row r="29" spans="1:11" ht="12.75" customHeight="1">
      <c r="A29" s="4" t="s">
        <v>94</v>
      </c>
      <c r="B29" s="298" t="s">
        <v>122</v>
      </c>
      <c r="C29" s="290"/>
      <c r="D29" s="31">
        <v>263</v>
      </c>
      <c r="E29" s="31">
        <v>1408</v>
      </c>
      <c r="F29" s="31">
        <v>1476</v>
      </c>
      <c r="H29" s="1"/>
      <c r="I29" s="1"/>
      <c r="J29" s="1"/>
      <c r="K29" s="1"/>
    </row>
    <row r="30" spans="1:11" ht="26.25" customHeight="1">
      <c r="A30" s="4" t="s">
        <v>94</v>
      </c>
      <c r="B30" s="299" t="s">
        <v>123</v>
      </c>
      <c r="C30" s="290"/>
      <c r="D30" s="31">
        <v>1</v>
      </c>
      <c r="E30" s="31">
        <v>8</v>
      </c>
      <c r="F30" s="31">
        <v>8</v>
      </c>
      <c r="H30" s="1"/>
      <c r="I30" s="1"/>
      <c r="J30" s="1"/>
      <c r="K30" s="1"/>
    </row>
    <row r="31" spans="1:11" ht="12.75" customHeight="1">
      <c r="A31" s="4" t="s">
        <v>94</v>
      </c>
      <c r="B31" s="298" t="s">
        <v>127</v>
      </c>
      <c r="C31" s="290"/>
      <c r="D31" s="31">
        <v>54</v>
      </c>
      <c r="E31" s="31">
        <v>182</v>
      </c>
      <c r="F31" s="31">
        <v>189</v>
      </c>
      <c r="H31" s="1"/>
      <c r="I31" s="1"/>
      <c r="J31" s="1"/>
      <c r="K31" s="1"/>
    </row>
    <row r="32" spans="1:11" ht="12.75" customHeight="1">
      <c r="A32" s="4" t="s">
        <v>94</v>
      </c>
      <c r="B32" s="298" t="s">
        <v>129</v>
      </c>
      <c r="C32" s="290"/>
      <c r="D32" s="31">
        <v>65</v>
      </c>
      <c r="E32" s="31">
        <v>1420</v>
      </c>
      <c r="F32" s="31">
        <v>1487</v>
      </c>
      <c r="H32" s="1"/>
      <c r="I32" s="1"/>
      <c r="J32" s="1"/>
      <c r="K32" s="1"/>
    </row>
    <row r="33" spans="1:11" ht="12.75" customHeight="1">
      <c r="A33" s="4" t="s">
        <v>94</v>
      </c>
      <c r="B33" s="302" t="s">
        <v>131</v>
      </c>
      <c r="C33" s="290"/>
      <c r="D33" s="36">
        <v>2416</v>
      </c>
      <c r="E33" s="36">
        <f t="shared" ref="E33:F33" si="3">SUM(E24:E32)</f>
        <v>18937</v>
      </c>
      <c r="F33" s="36">
        <f t="shared" si="3"/>
        <v>19877</v>
      </c>
      <c r="H33" s="1"/>
      <c r="I33" s="1"/>
      <c r="J33" s="1"/>
      <c r="K33" s="1"/>
    </row>
    <row r="34" spans="1:11" ht="12.75" customHeight="1">
      <c r="A34" s="2"/>
      <c r="B34" s="11"/>
      <c r="C34" s="11"/>
      <c r="D34" s="11"/>
      <c r="E34" s="65"/>
      <c r="F34" s="11"/>
      <c r="H34" s="1"/>
      <c r="I34" s="1"/>
      <c r="J34" s="1"/>
      <c r="K34" s="1"/>
    </row>
    <row r="35" spans="1:11" ht="15.75" customHeight="1">
      <c r="A35" s="2"/>
      <c r="B35" s="40" t="s">
        <v>142</v>
      </c>
      <c r="C35" s="11"/>
      <c r="D35" s="11"/>
      <c r="E35" s="11"/>
      <c r="F35" s="11"/>
      <c r="H35" s="1"/>
      <c r="I35" s="1"/>
      <c r="J35" s="1"/>
      <c r="K35" s="1"/>
    </row>
    <row r="36" spans="1:11" ht="12.75" customHeight="1">
      <c r="A36" s="4" t="s">
        <v>145</v>
      </c>
      <c r="B36" s="5" t="s">
        <v>146</v>
      </c>
      <c r="C36" s="11"/>
      <c r="D36" s="11"/>
      <c r="E36" s="11"/>
      <c r="F36" s="65"/>
      <c r="H36" s="1"/>
      <c r="I36" s="1"/>
      <c r="J36" s="1"/>
      <c r="K36" s="1"/>
    </row>
    <row r="37" spans="1:11" ht="12.75" customHeight="1">
      <c r="A37" s="4" t="s">
        <v>145</v>
      </c>
      <c r="B37" s="18" t="s">
        <v>149</v>
      </c>
      <c r="C37" s="39"/>
      <c r="D37" s="11"/>
      <c r="E37" s="11"/>
      <c r="F37" s="65"/>
      <c r="H37" s="1"/>
      <c r="I37" s="1"/>
      <c r="J37" s="1"/>
      <c r="K37" s="1"/>
    </row>
    <row r="38" spans="1:11" ht="12.75" customHeight="1">
      <c r="A38" s="4" t="s">
        <v>145</v>
      </c>
      <c r="B38" s="18" t="s">
        <v>151</v>
      </c>
      <c r="C38" s="39"/>
      <c r="D38" s="11"/>
      <c r="E38" s="11"/>
      <c r="F38" s="65"/>
    </row>
    <row r="39" spans="1:11" ht="12.75" customHeight="1">
      <c r="A39" s="4" t="s">
        <v>145</v>
      </c>
      <c r="B39" s="18" t="s">
        <v>154</v>
      </c>
      <c r="C39" s="39">
        <v>2642</v>
      </c>
      <c r="D39" s="11"/>
      <c r="E39" s="11"/>
      <c r="F39" s="65"/>
    </row>
    <row r="40" spans="1:11" ht="12.75" customHeight="1">
      <c r="A40" s="4" t="s">
        <v>145</v>
      </c>
      <c r="B40" s="18" t="s">
        <v>156</v>
      </c>
      <c r="C40" s="39">
        <v>14</v>
      </c>
      <c r="D40" s="11"/>
      <c r="E40" s="11"/>
      <c r="F40" s="65"/>
    </row>
    <row r="41" spans="1:11" ht="12.75" customHeight="1">
      <c r="A41" s="4" t="s">
        <v>145</v>
      </c>
      <c r="B41" s="18" t="s">
        <v>158</v>
      </c>
      <c r="C41" s="39">
        <v>2078</v>
      </c>
      <c r="D41" s="11"/>
      <c r="E41" s="11"/>
      <c r="F41" s="65"/>
    </row>
    <row r="42" spans="1:11" ht="12.75" customHeight="1">
      <c r="A42" s="4" t="s">
        <v>145</v>
      </c>
      <c r="B42" s="18" t="s">
        <v>160</v>
      </c>
      <c r="C42" s="39">
        <v>205</v>
      </c>
      <c r="D42" s="11"/>
      <c r="E42" s="11"/>
      <c r="F42" s="65"/>
    </row>
    <row r="43" spans="1:11" ht="25.5" customHeight="1">
      <c r="A43" s="4" t="s">
        <v>145</v>
      </c>
      <c r="B43" s="37" t="s">
        <v>162</v>
      </c>
      <c r="C43" s="39">
        <v>231</v>
      </c>
      <c r="D43" s="11"/>
      <c r="E43" s="11"/>
      <c r="F43" s="65"/>
    </row>
    <row r="44" spans="1:11" ht="25.5" customHeight="1">
      <c r="A44" s="4" t="s">
        <v>145</v>
      </c>
      <c r="B44" s="37" t="s">
        <v>163</v>
      </c>
      <c r="C44" s="39">
        <v>625</v>
      </c>
      <c r="D44" s="11"/>
      <c r="E44" s="11"/>
      <c r="F44" s="65"/>
    </row>
    <row r="45" spans="1:11" ht="12.75" customHeight="1">
      <c r="A45" s="4" t="s">
        <v>145</v>
      </c>
      <c r="B45" s="18" t="s">
        <v>164</v>
      </c>
      <c r="C45" s="39"/>
      <c r="D45" s="11"/>
      <c r="E45" s="11"/>
      <c r="F45" s="65"/>
    </row>
    <row r="46" spans="1:11" ht="12.75" customHeight="1">
      <c r="A46" s="2"/>
      <c r="B46" s="11"/>
      <c r="C46" s="11"/>
      <c r="D46" s="11"/>
      <c r="E46" s="11"/>
      <c r="F46" s="11"/>
    </row>
    <row r="47" spans="1:11" ht="15.75" customHeight="1">
      <c r="A47" s="2"/>
      <c r="B47" s="67" t="s">
        <v>165</v>
      </c>
      <c r="C47" s="68"/>
      <c r="D47" s="68"/>
      <c r="E47" s="68"/>
      <c r="F47" s="68"/>
    </row>
    <row r="48" spans="1:11" ht="54.75" customHeight="1">
      <c r="A48" s="2"/>
      <c r="B48" s="297" t="s">
        <v>168</v>
      </c>
      <c r="C48" s="283"/>
      <c r="D48" s="283"/>
      <c r="E48" s="283"/>
      <c r="F48" s="283"/>
    </row>
    <row r="49" spans="1:11" ht="12.75" customHeight="1">
      <c r="A49" s="3"/>
      <c r="B49" s="68"/>
      <c r="C49" s="68"/>
      <c r="D49" s="68"/>
      <c r="E49" s="68"/>
      <c r="F49" s="68"/>
    </row>
    <row r="50" spans="1:11" ht="12.75" customHeight="1">
      <c r="A50" s="2"/>
      <c r="B50" s="308" t="s">
        <v>169</v>
      </c>
      <c r="C50" s="283"/>
      <c r="D50" s="70"/>
      <c r="E50" s="70"/>
      <c r="F50" s="70"/>
    </row>
    <row r="51" spans="1:11" ht="12.75" customHeight="1">
      <c r="A51" s="2"/>
      <c r="B51" s="70"/>
      <c r="C51" s="70"/>
      <c r="D51" s="70"/>
      <c r="E51" s="70"/>
      <c r="F51" s="70"/>
    </row>
    <row r="52" spans="1:11" ht="42.75" customHeight="1">
      <c r="A52" s="2"/>
      <c r="B52" s="297" t="s">
        <v>173</v>
      </c>
      <c r="C52" s="283"/>
      <c r="D52" s="283"/>
      <c r="E52" s="283"/>
      <c r="F52" s="70"/>
    </row>
    <row r="53" spans="1:11" ht="12.75" customHeight="1">
      <c r="A53" s="2"/>
      <c r="B53" s="68"/>
      <c r="C53" s="68"/>
      <c r="D53" s="68"/>
      <c r="E53" s="68"/>
      <c r="F53" s="70"/>
    </row>
    <row r="54" spans="1:11" ht="12.75" customHeight="1">
      <c r="A54" s="2"/>
      <c r="B54" s="73" t="s">
        <v>176</v>
      </c>
      <c r="C54" s="68"/>
      <c r="D54" s="68"/>
      <c r="E54" s="68"/>
      <c r="F54" s="70"/>
    </row>
    <row r="55" spans="1:11" ht="48" customHeight="1">
      <c r="A55" s="2"/>
      <c r="B55" s="297" t="s">
        <v>179</v>
      </c>
      <c r="C55" s="283"/>
      <c r="D55" s="283"/>
      <c r="E55" s="283"/>
      <c r="F55" s="283"/>
      <c r="G55" s="1"/>
      <c r="H55" s="1"/>
      <c r="I55" s="1"/>
      <c r="J55" s="1"/>
      <c r="K55" s="1"/>
    </row>
    <row r="56" spans="1:11" ht="38.25" customHeight="1">
      <c r="A56" s="4" t="s">
        <v>180</v>
      </c>
      <c r="B56" s="296" t="s">
        <v>181</v>
      </c>
      <c r="C56" s="292"/>
      <c r="D56" s="292"/>
      <c r="E56" s="290"/>
      <c r="F56" s="31">
        <v>2425</v>
      </c>
      <c r="G56" s="1"/>
      <c r="H56" s="1"/>
      <c r="I56" s="1"/>
      <c r="J56" s="1"/>
      <c r="K56" s="1"/>
    </row>
    <row r="57" spans="1:11" ht="65.25" customHeight="1">
      <c r="A57" s="4" t="s">
        <v>183</v>
      </c>
      <c r="B57" s="296" t="s">
        <v>184</v>
      </c>
      <c r="C57" s="292"/>
      <c r="D57" s="292"/>
      <c r="E57" s="290"/>
      <c r="F57" s="31"/>
      <c r="G57" s="1"/>
      <c r="H57" s="1"/>
      <c r="I57" s="1"/>
      <c r="J57" s="1"/>
      <c r="K57" s="1"/>
    </row>
    <row r="58" spans="1:11" ht="35.25" customHeight="1">
      <c r="A58" s="4" t="s">
        <v>188</v>
      </c>
      <c r="B58" s="291" t="s">
        <v>189</v>
      </c>
      <c r="C58" s="292"/>
      <c r="D58" s="292"/>
      <c r="E58" s="290"/>
      <c r="F58" s="31">
        <f>F56-F57</f>
        <v>2425</v>
      </c>
      <c r="G58" s="1"/>
      <c r="H58" s="1"/>
      <c r="I58" s="1"/>
      <c r="J58" s="1"/>
      <c r="K58" s="1"/>
    </row>
    <row r="59" spans="1:11" ht="36" customHeight="1">
      <c r="A59" s="4" t="s">
        <v>198</v>
      </c>
      <c r="B59" s="291" t="s">
        <v>199</v>
      </c>
      <c r="C59" s="292"/>
      <c r="D59" s="292"/>
      <c r="E59" s="290"/>
      <c r="F59" s="31">
        <v>235</v>
      </c>
    </row>
    <row r="60" spans="1:11" ht="35.25" customHeight="1">
      <c r="A60" s="4" t="s">
        <v>201</v>
      </c>
      <c r="B60" s="291" t="s">
        <v>202</v>
      </c>
      <c r="C60" s="292"/>
      <c r="D60" s="292"/>
      <c r="E60" s="290"/>
      <c r="F60" s="31">
        <v>243</v>
      </c>
    </row>
    <row r="61" spans="1:11" ht="38.25" customHeight="1">
      <c r="A61" s="4" t="s">
        <v>205</v>
      </c>
      <c r="B61" s="296" t="s">
        <v>206</v>
      </c>
      <c r="C61" s="292"/>
      <c r="D61" s="292"/>
      <c r="E61" s="290"/>
      <c r="F61" s="31">
        <v>162</v>
      </c>
    </row>
    <row r="62" spans="1:11" ht="26.25" customHeight="1">
      <c r="A62" s="4" t="s">
        <v>211</v>
      </c>
      <c r="B62" s="291" t="s">
        <v>212</v>
      </c>
      <c r="C62" s="292"/>
      <c r="D62" s="292"/>
      <c r="E62" s="290"/>
      <c r="F62" s="31">
        <f>SUM(F59:F61)</f>
        <v>640</v>
      </c>
    </row>
    <row r="63" spans="1:11" ht="25.5" customHeight="1">
      <c r="A63" s="4" t="s">
        <v>214</v>
      </c>
      <c r="B63" s="291" t="s">
        <v>215</v>
      </c>
      <c r="C63" s="292"/>
      <c r="D63" s="292"/>
      <c r="E63" s="290"/>
      <c r="F63" s="86">
        <f>F62/F58</f>
        <v>0.26391752577319588</v>
      </c>
    </row>
    <row r="64" spans="1:11" ht="27.75" customHeight="1">
      <c r="A64" s="2"/>
      <c r="B64" s="68"/>
      <c r="C64" s="68"/>
      <c r="D64" s="68"/>
      <c r="E64" s="68"/>
      <c r="F64" s="70"/>
    </row>
    <row r="65" spans="1:11" ht="30.75" customHeight="1">
      <c r="A65" s="2"/>
      <c r="B65" s="88" t="s">
        <v>220</v>
      </c>
      <c r="C65" s="70"/>
      <c r="D65" s="70"/>
      <c r="E65" s="70"/>
      <c r="F65" s="70"/>
    </row>
    <row r="66" spans="1:11" ht="42" customHeight="1">
      <c r="A66" s="2"/>
      <c r="B66" s="297" t="s">
        <v>222</v>
      </c>
      <c r="C66" s="283"/>
      <c r="D66" s="283"/>
      <c r="E66" s="283"/>
      <c r="F66" s="283"/>
    </row>
    <row r="67" spans="1:11" ht="37.5" customHeight="1">
      <c r="A67" s="4" t="s">
        <v>180</v>
      </c>
      <c r="B67" s="296" t="s">
        <v>223</v>
      </c>
      <c r="C67" s="292"/>
      <c r="D67" s="292"/>
      <c r="E67" s="290"/>
      <c r="F67" s="31">
        <v>2571</v>
      </c>
    </row>
    <row r="68" spans="1:11" ht="57.75" customHeight="1">
      <c r="A68" s="4" t="s">
        <v>183</v>
      </c>
      <c r="B68" s="296" t="s">
        <v>225</v>
      </c>
      <c r="C68" s="292"/>
      <c r="D68" s="292"/>
      <c r="E68" s="290"/>
      <c r="F68" s="31"/>
      <c r="G68" s="1"/>
      <c r="H68" s="1"/>
      <c r="I68" s="1"/>
      <c r="J68" s="1"/>
      <c r="K68" s="1"/>
    </row>
    <row r="69" spans="1:11" ht="31.5" customHeight="1">
      <c r="A69" s="4" t="s">
        <v>188</v>
      </c>
      <c r="B69" s="291" t="s">
        <v>227</v>
      </c>
      <c r="C69" s="292"/>
      <c r="D69" s="292"/>
      <c r="E69" s="290"/>
      <c r="F69" s="31">
        <f>F67-F68</f>
        <v>2571</v>
      </c>
      <c r="G69" s="1"/>
      <c r="H69" s="1"/>
      <c r="I69" s="1"/>
      <c r="J69" s="1"/>
      <c r="K69" s="1"/>
    </row>
    <row r="70" spans="1:11" ht="39.75" customHeight="1">
      <c r="A70" s="4" t="s">
        <v>198</v>
      </c>
      <c r="B70" s="291" t="s">
        <v>229</v>
      </c>
      <c r="C70" s="292"/>
      <c r="D70" s="292"/>
      <c r="E70" s="290"/>
      <c r="F70" s="31">
        <v>252</v>
      </c>
    </row>
    <row r="71" spans="1:11" ht="27" customHeight="1">
      <c r="A71" s="4" t="s">
        <v>201</v>
      </c>
      <c r="B71" s="291" t="s">
        <v>230</v>
      </c>
      <c r="C71" s="292"/>
      <c r="D71" s="292"/>
      <c r="E71" s="290"/>
      <c r="F71" s="31">
        <v>355</v>
      </c>
    </row>
    <row r="72" spans="1:11" ht="41.25" customHeight="1">
      <c r="A72" s="4" t="s">
        <v>205</v>
      </c>
      <c r="B72" s="296" t="s">
        <v>232</v>
      </c>
      <c r="C72" s="292"/>
      <c r="D72" s="292"/>
      <c r="E72" s="290"/>
      <c r="F72" s="31">
        <v>187</v>
      </c>
    </row>
    <row r="73" spans="1:11" ht="26.25" customHeight="1">
      <c r="A73" s="4" t="s">
        <v>211</v>
      </c>
      <c r="B73" s="291" t="s">
        <v>212</v>
      </c>
      <c r="C73" s="292"/>
      <c r="D73" s="292"/>
      <c r="E73" s="290"/>
      <c r="F73" s="31">
        <f>SUM(F70:F72)</f>
        <v>794</v>
      </c>
    </row>
    <row r="74" spans="1:11" ht="25.5" customHeight="1">
      <c r="A74" s="4" t="s">
        <v>214</v>
      </c>
      <c r="B74" s="291" t="s">
        <v>236</v>
      </c>
      <c r="C74" s="292"/>
      <c r="D74" s="292"/>
      <c r="E74" s="290"/>
      <c r="F74" s="86">
        <f>F73/F69</f>
        <v>0.30882924931933098</v>
      </c>
    </row>
    <row r="75" spans="1:11" ht="27.75" customHeight="1">
      <c r="A75" s="2"/>
      <c r="B75" s="11"/>
      <c r="C75" s="11"/>
      <c r="D75" s="11"/>
      <c r="E75" s="11"/>
      <c r="F75" s="98"/>
    </row>
    <row r="76" spans="1:11" ht="30.75" customHeight="1">
      <c r="A76" s="2"/>
      <c r="B76" s="5" t="s">
        <v>239</v>
      </c>
      <c r="C76" s="11"/>
      <c r="D76" s="11"/>
      <c r="E76" s="11"/>
      <c r="F76" s="98"/>
    </row>
    <row r="77" spans="1:11" ht="14.25" customHeight="1">
      <c r="A77" s="2"/>
      <c r="B77" s="1"/>
      <c r="C77" s="1"/>
      <c r="D77" s="1"/>
      <c r="E77" s="1"/>
      <c r="F77" s="98"/>
    </row>
    <row r="78" spans="1:11" ht="27" customHeight="1">
      <c r="A78" s="2"/>
      <c r="B78" s="295" t="s">
        <v>240</v>
      </c>
      <c r="C78" s="283"/>
      <c r="D78" s="283"/>
      <c r="E78" s="283"/>
      <c r="F78" s="98"/>
    </row>
    <row r="79" spans="1:11" ht="12.75" customHeight="1">
      <c r="A79" s="2"/>
      <c r="B79" s="1"/>
      <c r="C79" s="1"/>
      <c r="D79" s="1"/>
      <c r="E79" s="1"/>
      <c r="F79" s="98"/>
    </row>
    <row r="80" spans="1:11" ht="12.75" customHeight="1">
      <c r="A80" s="2"/>
      <c r="B80" s="99" t="s">
        <v>248</v>
      </c>
      <c r="C80" s="1"/>
      <c r="D80" s="1"/>
      <c r="E80" s="1"/>
      <c r="F80" s="98"/>
    </row>
    <row r="81" spans="1:11" ht="17.25" customHeight="1">
      <c r="A81" s="4" t="s">
        <v>251</v>
      </c>
      <c r="B81" s="291" t="s">
        <v>252</v>
      </c>
      <c r="C81" s="292"/>
      <c r="D81" s="292"/>
      <c r="E81" s="290"/>
      <c r="F81" s="39"/>
      <c r="G81" s="1"/>
      <c r="H81" s="1"/>
      <c r="I81" s="1"/>
      <c r="J81" s="1"/>
      <c r="K81" s="1"/>
    </row>
    <row r="82" spans="1:11" ht="57" customHeight="1">
      <c r="A82" s="4" t="s">
        <v>253</v>
      </c>
      <c r="B82" s="291" t="s">
        <v>254</v>
      </c>
      <c r="C82" s="292"/>
      <c r="D82" s="292"/>
      <c r="E82" s="290"/>
      <c r="F82" s="39"/>
      <c r="G82" s="1"/>
      <c r="H82" s="1"/>
      <c r="I82" s="1"/>
      <c r="J82" s="1"/>
      <c r="K82" s="1"/>
    </row>
    <row r="83" spans="1:11" ht="30.75" customHeight="1">
      <c r="A83" s="4" t="s">
        <v>255</v>
      </c>
      <c r="B83" s="291" t="s">
        <v>256</v>
      </c>
      <c r="C83" s="292"/>
      <c r="D83" s="292"/>
      <c r="E83" s="290"/>
      <c r="F83" s="39">
        <f>F81-F82</f>
        <v>0</v>
      </c>
      <c r="G83" s="1"/>
      <c r="H83" s="1"/>
      <c r="I83" s="1"/>
      <c r="J83" s="1"/>
      <c r="K83" s="1"/>
    </row>
    <row r="84" spans="1:11" ht="23.25" customHeight="1">
      <c r="A84" s="4" t="s">
        <v>257</v>
      </c>
      <c r="B84" s="291" t="s">
        <v>258</v>
      </c>
      <c r="C84" s="292"/>
      <c r="D84" s="292"/>
      <c r="E84" s="290"/>
      <c r="F84" s="39"/>
      <c r="G84" s="1"/>
      <c r="H84" s="1"/>
      <c r="I84" s="1"/>
      <c r="J84" s="1"/>
      <c r="K84" s="1"/>
    </row>
    <row r="85" spans="1:11" ht="21.75" customHeight="1">
      <c r="A85" s="4" t="s">
        <v>259</v>
      </c>
      <c r="B85" s="291" t="s">
        <v>260</v>
      </c>
      <c r="C85" s="292"/>
      <c r="D85" s="292"/>
      <c r="E85" s="290"/>
      <c r="F85" s="39"/>
      <c r="G85" s="1"/>
      <c r="H85" s="1"/>
      <c r="I85" s="1"/>
      <c r="J85" s="1"/>
      <c r="K85" s="1"/>
    </row>
    <row r="86" spans="1:11" ht="24.75" customHeight="1">
      <c r="A86" s="4" t="s">
        <v>261</v>
      </c>
      <c r="B86" s="291" t="s">
        <v>262</v>
      </c>
      <c r="C86" s="292"/>
      <c r="D86" s="292"/>
      <c r="E86" s="290"/>
      <c r="F86" s="39"/>
      <c r="G86" s="1"/>
      <c r="H86" s="1"/>
      <c r="I86" s="1"/>
      <c r="J86" s="1"/>
      <c r="K86" s="1"/>
    </row>
    <row r="87" spans="1:11" ht="30" customHeight="1">
      <c r="A87" s="4" t="s">
        <v>265</v>
      </c>
      <c r="B87" s="291" t="s">
        <v>266</v>
      </c>
      <c r="C87" s="292"/>
      <c r="D87" s="292"/>
      <c r="E87" s="290"/>
      <c r="F87" s="39"/>
      <c r="G87" s="1"/>
      <c r="H87" s="1"/>
      <c r="I87" s="1"/>
      <c r="J87" s="1"/>
      <c r="K87" s="1"/>
    </row>
    <row r="88" spans="1:11" ht="12.75" customHeight="1">
      <c r="A88" s="4" t="s">
        <v>270</v>
      </c>
      <c r="B88" s="291" t="s">
        <v>271</v>
      </c>
      <c r="C88" s="292"/>
      <c r="D88" s="292"/>
      <c r="E88" s="290"/>
      <c r="F88" s="39"/>
      <c r="G88" s="1"/>
      <c r="H88" s="1"/>
      <c r="I88" s="1"/>
      <c r="J88" s="1"/>
      <c r="K88" s="1"/>
    </row>
    <row r="89" spans="1:11" ht="12.75" customHeight="1">
      <c r="A89" s="4" t="s">
        <v>275</v>
      </c>
      <c r="B89" s="291" t="s">
        <v>277</v>
      </c>
      <c r="C89" s="292"/>
      <c r="D89" s="292"/>
      <c r="E89" s="290"/>
      <c r="F89" s="39"/>
      <c r="G89" s="1"/>
      <c r="H89" s="1"/>
      <c r="I89" s="1"/>
      <c r="J89" s="1"/>
      <c r="K89" s="1"/>
    </row>
    <row r="90" spans="1:11" ht="12.75" customHeight="1">
      <c r="A90" s="4" t="s">
        <v>280</v>
      </c>
      <c r="B90" s="291" t="s">
        <v>282</v>
      </c>
      <c r="C90" s="292"/>
      <c r="D90" s="292"/>
      <c r="E90" s="290"/>
      <c r="F90" s="39"/>
      <c r="G90" s="1"/>
      <c r="H90" s="1"/>
      <c r="I90" s="1"/>
      <c r="J90" s="1"/>
      <c r="K90" s="1"/>
    </row>
    <row r="91" spans="1:11" ht="25.5" customHeight="1">
      <c r="A91" s="4"/>
      <c r="B91" s="3"/>
      <c r="C91" s="3"/>
      <c r="D91" s="3"/>
      <c r="E91" s="3"/>
      <c r="F91" s="98"/>
      <c r="G91" s="1"/>
      <c r="H91" s="1"/>
      <c r="I91" s="1"/>
      <c r="J91" s="1"/>
      <c r="K91" s="1"/>
    </row>
    <row r="92" spans="1:11" ht="12.75" customHeight="1">
      <c r="A92" s="2"/>
      <c r="B92" s="99" t="s">
        <v>289</v>
      </c>
      <c r="C92" s="1"/>
      <c r="D92" s="1"/>
      <c r="E92" s="1"/>
      <c r="F92" s="98"/>
      <c r="G92" s="1"/>
      <c r="H92" s="1"/>
      <c r="I92" s="1"/>
      <c r="J92" s="1"/>
      <c r="K92" s="1"/>
    </row>
    <row r="93" spans="1:11" ht="18.75" customHeight="1">
      <c r="A93" s="4" t="s">
        <v>251</v>
      </c>
      <c r="B93" s="291" t="s">
        <v>291</v>
      </c>
      <c r="C93" s="292"/>
      <c r="D93" s="292"/>
      <c r="E93" s="290"/>
      <c r="F93" s="39"/>
      <c r="G93" s="1"/>
      <c r="H93" s="1"/>
      <c r="I93" s="1"/>
      <c r="J93" s="1"/>
      <c r="K93" s="1"/>
    </row>
    <row r="94" spans="1:11" ht="53.25" customHeight="1">
      <c r="A94" s="4" t="s">
        <v>253</v>
      </c>
      <c r="B94" s="291" t="s">
        <v>296</v>
      </c>
      <c r="C94" s="292"/>
      <c r="D94" s="292"/>
      <c r="E94" s="290"/>
      <c r="F94" s="39"/>
      <c r="G94" s="1"/>
      <c r="H94" s="1"/>
      <c r="I94" s="1"/>
      <c r="J94" s="1"/>
      <c r="K94" s="1"/>
    </row>
    <row r="95" spans="1:11" ht="30" customHeight="1">
      <c r="A95" s="4" t="s">
        <v>255</v>
      </c>
      <c r="B95" s="291" t="s">
        <v>302</v>
      </c>
      <c r="C95" s="292"/>
      <c r="D95" s="292"/>
      <c r="E95" s="290"/>
      <c r="F95" s="39">
        <f>F93-F94</f>
        <v>0</v>
      </c>
      <c r="G95" s="1"/>
      <c r="H95" s="1"/>
      <c r="I95" s="1"/>
      <c r="J95" s="1"/>
      <c r="K95" s="1"/>
    </row>
    <row r="96" spans="1:11" ht="12.75" customHeight="1">
      <c r="A96" s="4" t="s">
        <v>257</v>
      </c>
      <c r="B96" s="291" t="s">
        <v>258</v>
      </c>
      <c r="C96" s="292"/>
      <c r="D96" s="292"/>
      <c r="E96" s="290"/>
      <c r="F96" s="39"/>
      <c r="G96" s="1"/>
      <c r="H96" s="1"/>
      <c r="I96" s="1"/>
      <c r="J96" s="1"/>
      <c r="K96" s="1"/>
    </row>
    <row r="97" spans="1:6" ht="12.75" customHeight="1">
      <c r="A97" s="4" t="s">
        <v>259</v>
      </c>
      <c r="B97" s="291" t="s">
        <v>260</v>
      </c>
      <c r="C97" s="292"/>
      <c r="D97" s="292"/>
      <c r="E97" s="290"/>
      <c r="F97" s="39"/>
    </row>
    <row r="98" spans="1:6" ht="23.25" customHeight="1">
      <c r="A98" s="4" t="s">
        <v>261</v>
      </c>
      <c r="B98" s="291" t="s">
        <v>262</v>
      </c>
      <c r="C98" s="292"/>
      <c r="D98" s="292"/>
      <c r="E98" s="290"/>
      <c r="F98" s="39"/>
    </row>
    <row r="99" spans="1:6" ht="27.75" customHeight="1">
      <c r="A99" s="4" t="s">
        <v>265</v>
      </c>
      <c r="B99" s="291" t="s">
        <v>266</v>
      </c>
      <c r="C99" s="292"/>
      <c r="D99" s="292"/>
      <c r="E99" s="290"/>
      <c r="F99" s="39"/>
    </row>
    <row r="100" spans="1:6" ht="12.75" customHeight="1">
      <c r="A100" s="4" t="s">
        <v>270</v>
      </c>
      <c r="B100" s="291" t="s">
        <v>271</v>
      </c>
      <c r="C100" s="292"/>
      <c r="D100" s="292"/>
      <c r="E100" s="290"/>
      <c r="F100" s="39"/>
    </row>
    <row r="101" spans="1:6" ht="12.75" customHeight="1">
      <c r="A101" s="4" t="s">
        <v>275</v>
      </c>
      <c r="B101" s="291" t="s">
        <v>277</v>
      </c>
      <c r="C101" s="292"/>
      <c r="D101" s="292"/>
      <c r="E101" s="290"/>
      <c r="F101" s="39"/>
    </row>
    <row r="102" spans="1:6" ht="12.75" customHeight="1">
      <c r="A102" s="4" t="s">
        <v>280</v>
      </c>
      <c r="B102" s="291" t="s">
        <v>282</v>
      </c>
      <c r="C102" s="292"/>
      <c r="D102" s="292"/>
      <c r="E102" s="290"/>
      <c r="F102" s="39"/>
    </row>
    <row r="103" spans="1:6" ht="24.75" customHeight="1">
      <c r="A103" s="2"/>
      <c r="B103" s="11"/>
      <c r="C103" s="11"/>
      <c r="D103" s="11"/>
      <c r="E103" s="11"/>
      <c r="F103" s="11"/>
    </row>
    <row r="104" spans="1:6" ht="12.75" customHeight="1">
      <c r="A104" s="2"/>
      <c r="B104" s="5" t="s">
        <v>324</v>
      </c>
      <c r="C104" s="11"/>
      <c r="D104" s="11"/>
      <c r="E104" s="11"/>
      <c r="F104" s="11"/>
    </row>
    <row r="105" spans="1:6" ht="78.75" customHeight="1">
      <c r="A105" s="2"/>
      <c r="B105" s="286" t="s">
        <v>325</v>
      </c>
      <c r="C105" s="283"/>
      <c r="D105" s="283"/>
      <c r="E105" s="283"/>
      <c r="F105" s="283"/>
    </row>
    <row r="106" spans="1:6" ht="59.25" customHeight="1">
      <c r="A106" s="4" t="s">
        <v>326</v>
      </c>
      <c r="B106" s="291" t="s">
        <v>327</v>
      </c>
      <c r="C106" s="292"/>
      <c r="D106" s="292"/>
      <c r="E106" s="290"/>
      <c r="F106" s="118">
        <v>0.76700000000000002</v>
      </c>
    </row>
    <row r="107" spans="1:6" ht="12.75" customHeight="1">
      <c r="A107" s="2"/>
      <c r="B107" s="11"/>
      <c r="C107" s="11"/>
      <c r="D107" s="11"/>
      <c r="E107" s="11"/>
      <c r="F107" s="11"/>
    </row>
    <row r="108" spans="1:6" ht="12.75" customHeight="1">
      <c r="A108" s="2"/>
      <c r="B108" s="11"/>
      <c r="C108" s="11"/>
      <c r="D108" s="11"/>
      <c r="E108" s="11"/>
      <c r="F108" s="11"/>
    </row>
    <row r="109" spans="1:6" ht="65.25" customHeight="1">
      <c r="A109" s="2"/>
      <c r="B109" s="11"/>
      <c r="C109" s="11"/>
      <c r="D109" s="11"/>
      <c r="E109" s="11"/>
      <c r="F109" s="11"/>
    </row>
  </sheetData>
  <mergeCells count="63">
    <mergeCell ref="B58:E58"/>
    <mergeCell ref="B59:E59"/>
    <mergeCell ref="B60:E60"/>
    <mergeCell ref="B61:E61"/>
    <mergeCell ref="B62:E62"/>
    <mergeCell ref="B63:E63"/>
    <mergeCell ref="A1:F1"/>
    <mergeCell ref="B3:F3"/>
    <mergeCell ref="C4:D4"/>
    <mergeCell ref="E4:F4"/>
    <mergeCell ref="B20:E20"/>
    <mergeCell ref="B24:C24"/>
    <mergeCell ref="B25:C25"/>
    <mergeCell ref="B23:C23"/>
    <mergeCell ref="B33:C33"/>
    <mergeCell ref="B18:E18"/>
    <mergeCell ref="B19:E19"/>
    <mergeCell ref="B26:C26"/>
    <mergeCell ref="B27:C27"/>
    <mergeCell ref="B22:F22"/>
    <mergeCell ref="B56:E56"/>
    <mergeCell ref="B57:E57"/>
    <mergeCell ref="B55:F55"/>
    <mergeCell ref="B29:C29"/>
    <mergeCell ref="B28:C28"/>
    <mergeCell ref="B30:C30"/>
    <mergeCell ref="B31:C31"/>
    <mergeCell ref="B32:C32"/>
    <mergeCell ref="B50:C50"/>
    <mergeCell ref="B48:F48"/>
    <mergeCell ref="B52:E52"/>
    <mergeCell ref="B78:E78"/>
    <mergeCell ref="B67:E67"/>
    <mergeCell ref="B66:F66"/>
    <mergeCell ref="B72:E72"/>
    <mergeCell ref="B73:E73"/>
    <mergeCell ref="B69:E69"/>
    <mergeCell ref="B71:E71"/>
    <mergeCell ref="B70:E70"/>
    <mergeCell ref="B68:E68"/>
    <mergeCell ref="B74:E74"/>
    <mergeCell ref="B87:E87"/>
    <mergeCell ref="B88:E88"/>
    <mergeCell ref="B89:E89"/>
    <mergeCell ref="B83:E83"/>
    <mergeCell ref="B90:E90"/>
    <mergeCell ref="B84:E84"/>
    <mergeCell ref="B85:E85"/>
    <mergeCell ref="B82:E82"/>
    <mergeCell ref="B81:E81"/>
    <mergeCell ref="B86:E86"/>
    <mergeCell ref="B93:E93"/>
    <mergeCell ref="B102:E102"/>
    <mergeCell ref="B106:E106"/>
    <mergeCell ref="B105:F105"/>
    <mergeCell ref="B98:E98"/>
    <mergeCell ref="B99:E99"/>
    <mergeCell ref="B97:E97"/>
    <mergeCell ref="B100:E100"/>
    <mergeCell ref="B101:E101"/>
    <mergeCell ref="B95:E95"/>
    <mergeCell ref="B96:E96"/>
    <mergeCell ref="B94:E9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70"/>
  <sheetViews>
    <sheetView workbookViewId="0"/>
  </sheetViews>
  <sheetFormatPr defaultColWidth="17.28515625" defaultRowHeight="15" customHeight="1"/>
  <cols>
    <col min="1" max="1" width="4.42578125" customWidth="1"/>
    <col min="2" max="2" width="27" customWidth="1"/>
    <col min="3" max="6" width="14.7109375" customWidth="1"/>
    <col min="7" max="9" width="9.28515625" customWidth="1"/>
    <col min="10" max="12" width="8.7109375" customWidth="1"/>
  </cols>
  <sheetData>
    <row r="1" spans="1:12" ht="18" customHeight="1">
      <c r="A1" s="284" t="s">
        <v>61</v>
      </c>
      <c r="B1" s="285"/>
      <c r="C1" s="285"/>
      <c r="D1" s="285"/>
      <c r="E1" s="285"/>
      <c r="F1" s="281"/>
      <c r="G1" s="11"/>
      <c r="H1" s="11"/>
      <c r="I1" s="11"/>
    </row>
    <row r="2" spans="1:12" ht="12.75" customHeight="1">
      <c r="A2" s="2"/>
      <c r="B2" s="11"/>
      <c r="C2" s="11"/>
      <c r="D2" s="11"/>
      <c r="E2" s="11"/>
      <c r="F2" s="11"/>
      <c r="G2" s="11"/>
      <c r="H2" s="11"/>
      <c r="I2" s="11"/>
    </row>
    <row r="3" spans="1:12" ht="15.75" customHeight="1">
      <c r="A3" s="2"/>
      <c r="B3" s="40" t="s">
        <v>64</v>
      </c>
      <c r="C3" s="11"/>
      <c r="D3" s="11"/>
      <c r="E3" s="11"/>
      <c r="F3" s="11"/>
      <c r="G3" s="11"/>
      <c r="H3" s="11"/>
      <c r="I3" s="11"/>
    </row>
    <row r="4" spans="1:12" ht="102.75" customHeight="1">
      <c r="A4" s="4" t="s">
        <v>65</v>
      </c>
      <c r="B4" s="326" t="s">
        <v>66</v>
      </c>
      <c r="C4" s="283"/>
      <c r="D4" s="283"/>
      <c r="E4" s="283"/>
      <c r="F4" s="283"/>
      <c r="G4" s="11"/>
      <c r="H4" s="11"/>
      <c r="I4" s="11"/>
    </row>
    <row r="5" spans="1:12" ht="12.75" customHeight="1">
      <c r="A5" s="4" t="s">
        <v>65</v>
      </c>
      <c r="B5" s="291" t="s">
        <v>70</v>
      </c>
      <c r="C5" s="292"/>
      <c r="D5" s="290"/>
      <c r="E5" s="18">
        <v>3734</v>
      </c>
      <c r="F5" s="11"/>
      <c r="G5" s="11"/>
      <c r="H5" s="11"/>
      <c r="I5" s="11"/>
    </row>
    <row r="6" spans="1:12" ht="12.75" customHeight="1">
      <c r="A6" s="4" t="s">
        <v>65</v>
      </c>
      <c r="B6" s="304" t="s">
        <v>75</v>
      </c>
      <c r="C6" s="292"/>
      <c r="D6" s="290"/>
      <c r="E6" s="18">
        <v>5734</v>
      </c>
      <c r="F6" s="11"/>
      <c r="G6" s="1"/>
      <c r="H6" s="1"/>
      <c r="I6" s="1"/>
      <c r="J6" s="1"/>
      <c r="K6" s="1"/>
      <c r="L6" s="1"/>
    </row>
    <row r="7" spans="1:12" ht="12.75" customHeight="1">
      <c r="A7" s="4"/>
      <c r="B7" s="1"/>
      <c r="C7" s="43"/>
      <c r="D7" s="43"/>
      <c r="E7" s="1"/>
      <c r="F7" s="11"/>
      <c r="G7" s="1"/>
      <c r="H7" s="1"/>
      <c r="I7" s="1"/>
      <c r="J7" s="1"/>
      <c r="K7" s="1"/>
      <c r="L7" s="1"/>
    </row>
    <row r="8" spans="1:12" ht="12.75" customHeight="1">
      <c r="A8" s="4" t="s">
        <v>65</v>
      </c>
      <c r="B8" s="304" t="s">
        <v>79</v>
      </c>
      <c r="C8" s="292"/>
      <c r="D8" s="290"/>
      <c r="E8" s="18">
        <v>2821</v>
      </c>
      <c r="F8" s="11"/>
      <c r="G8" s="1"/>
      <c r="H8" s="1"/>
      <c r="I8" s="1"/>
      <c r="J8" s="1"/>
      <c r="K8" s="1"/>
      <c r="L8" s="1"/>
    </row>
    <row r="9" spans="1:12" ht="12.75" customHeight="1">
      <c r="A9" s="4" t="s">
        <v>65</v>
      </c>
      <c r="B9" s="304" t="s">
        <v>81</v>
      </c>
      <c r="C9" s="292"/>
      <c r="D9" s="290"/>
      <c r="E9" s="18">
        <v>4329</v>
      </c>
      <c r="F9" s="11"/>
      <c r="G9" s="1"/>
      <c r="H9" s="1"/>
      <c r="I9" s="1"/>
      <c r="J9" s="1"/>
      <c r="K9" s="1"/>
      <c r="L9" s="1"/>
    </row>
    <row r="10" spans="1:12" ht="12.75" customHeight="1">
      <c r="A10" s="4"/>
      <c r="B10" s="1"/>
      <c r="C10" s="45"/>
      <c r="D10" s="45"/>
      <c r="E10" s="1"/>
      <c r="F10" s="11"/>
      <c r="G10" s="11"/>
      <c r="H10" s="11"/>
      <c r="I10" s="1"/>
      <c r="J10" s="1"/>
      <c r="K10" s="1"/>
    </row>
    <row r="11" spans="1:12" ht="12.75" customHeight="1">
      <c r="A11" s="4" t="s">
        <v>65</v>
      </c>
      <c r="B11" s="304" t="s">
        <v>83</v>
      </c>
      <c r="C11" s="292"/>
      <c r="D11" s="290"/>
      <c r="E11" s="18">
        <v>985</v>
      </c>
      <c r="F11" s="11"/>
      <c r="G11" s="11"/>
      <c r="H11" s="11"/>
      <c r="I11" s="11"/>
    </row>
    <row r="12" spans="1:12" ht="12.75" customHeight="1">
      <c r="A12" s="4" t="s">
        <v>65</v>
      </c>
      <c r="B12" s="304" t="s">
        <v>85</v>
      </c>
      <c r="C12" s="292"/>
      <c r="D12" s="290"/>
      <c r="E12" s="18">
        <v>73</v>
      </c>
      <c r="F12" s="11"/>
      <c r="G12" s="11"/>
      <c r="H12" s="11"/>
      <c r="I12" s="11"/>
    </row>
    <row r="13" spans="1:12" ht="12.75" customHeight="1">
      <c r="A13" s="4"/>
      <c r="B13" s="1"/>
      <c r="C13" s="45"/>
      <c r="D13" s="45"/>
      <c r="E13" s="1"/>
      <c r="F13" s="11"/>
      <c r="G13" s="11"/>
      <c r="H13" s="11"/>
      <c r="I13" s="11"/>
    </row>
    <row r="14" spans="1:12" ht="12.75" customHeight="1">
      <c r="A14" s="4" t="s">
        <v>65</v>
      </c>
      <c r="B14" s="300" t="s">
        <v>87</v>
      </c>
      <c r="C14" s="292"/>
      <c r="D14" s="290"/>
      <c r="E14" s="18">
        <v>1241</v>
      </c>
      <c r="F14" s="11"/>
      <c r="G14" s="11"/>
      <c r="H14" s="11"/>
      <c r="I14" s="11"/>
    </row>
    <row r="15" spans="1:12" ht="12.75" customHeight="1">
      <c r="A15" s="4" t="s">
        <v>65</v>
      </c>
      <c r="B15" s="304" t="s">
        <v>90</v>
      </c>
      <c r="C15" s="292"/>
      <c r="D15" s="290"/>
      <c r="E15" s="18">
        <v>117</v>
      </c>
      <c r="F15" s="11"/>
      <c r="G15" s="11"/>
      <c r="H15" s="11"/>
      <c r="I15" s="11"/>
    </row>
    <row r="16" spans="1:12" ht="12.75" customHeight="1">
      <c r="A16" s="2"/>
      <c r="B16" s="11"/>
      <c r="C16" s="11"/>
      <c r="D16" s="11"/>
      <c r="E16" s="11"/>
      <c r="F16" s="11"/>
      <c r="G16" s="11"/>
      <c r="H16" s="11"/>
      <c r="I16" s="11"/>
    </row>
    <row r="17" spans="1:9" ht="29.25" customHeight="1">
      <c r="A17" s="4" t="s">
        <v>92</v>
      </c>
      <c r="B17" s="326" t="s">
        <v>93</v>
      </c>
      <c r="C17" s="283"/>
      <c r="D17" s="283"/>
      <c r="E17" s="283"/>
      <c r="F17" s="283"/>
      <c r="G17" s="11"/>
      <c r="H17" s="11"/>
      <c r="I17" s="11"/>
    </row>
    <row r="18" spans="1:9" ht="12.75" customHeight="1">
      <c r="A18" s="4"/>
      <c r="B18" s="309"/>
      <c r="C18" s="292"/>
      <c r="D18" s="290"/>
      <c r="E18" s="53" t="s">
        <v>23</v>
      </c>
      <c r="F18" s="53" t="s">
        <v>24</v>
      </c>
      <c r="G18" s="11"/>
      <c r="H18" s="11"/>
      <c r="I18" s="11"/>
    </row>
    <row r="19" spans="1:9" ht="12.75" customHeight="1">
      <c r="A19" s="4" t="s">
        <v>92</v>
      </c>
      <c r="B19" s="304" t="s">
        <v>109</v>
      </c>
      <c r="C19" s="292"/>
      <c r="D19" s="290"/>
      <c r="E19" s="53"/>
      <c r="F19" s="53" t="s">
        <v>26</v>
      </c>
      <c r="G19" s="11"/>
      <c r="H19" s="11"/>
      <c r="I19" s="11"/>
    </row>
    <row r="20" spans="1:9" ht="12.75" customHeight="1">
      <c r="A20" s="4" t="s">
        <v>92</v>
      </c>
      <c r="B20" s="328" t="s">
        <v>114</v>
      </c>
      <c r="C20" s="288"/>
      <c r="D20" s="288"/>
      <c r="E20" s="57"/>
      <c r="F20" s="45"/>
      <c r="G20" s="11"/>
      <c r="H20" s="11"/>
      <c r="I20" s="11"/>
    </row>
    <row r="21" spans="1:9" ht="12.75" customHeight="1">
      <c r="A21" s="4" t="s">
        <v>92</v>
      </c>
      <c r="B21" s="304" t="s">
        <v>121</v>
      </c>
      <c r="C21" s="292"/>
      <c r="D21" s="290"/>
      <c r="E21" s="18"/>
      <c r="F21" s="45"/>
      <c r="G21" s="11"/>
      <c r="H21" s="11"/>
      <c r="I21" s="11"/>
    </row>
    <row r="22" spans="1:9" ht="12.75" customHeight="1">
      <c r="A22" s="4" t="s">
        <v>92</v>
      </c>
      <c r="B22" s="304" t="s">
        <v>124</v>
      </c>
      <c r="C22" s="292"/>
      <c r="D22" s="290"/>
      <c r="E22" s="18"/>
      <c r="F22" s="45"/>
      <c r="G22" s="11"/>
      <c r="H22" s="11"/>
      <c r="I22" s="11"/>
    </row>
    <row r="23" spans="1:9" ht="12.75" customHeight="1">
      <c r="A23" s="4" t="s">
        <v>92</v>
      </c>
      <c r="B23" s="304" t="s">
        <v>125</v>
      </c>
      <c r="C23" s="292"/>
      <c r="D23" s="290"/>
      <c r="E23" s="18"/>
      <c r="F23" s="11"/>
      <c r="G23" s="11"/>
      <c r="H23" s="11"/>
      <c r="I23" s="11"/>
    </row>
    <row r="24" spans="1:9" ht="12.75" customHeight="1">
      <c r="A24" s="4" t="s">
        <v>92</v>
      </c>
      <c r="B24" s="61" t="s">
        <v>126</v>
      </c>
      <c r="C24" s="1"/>
      <c r="D24" s="1"/>
      <c r="E24" s="1"/>
      <c r="F24" s="11"/>
      <c r="G24" s="11"/>
      <c r="H24" s="11"/>
      <c r="I24" s="11"/>
    </row>
    <row r="25" spans="1:9" ht="12.75" customHeight="1">
      <c r="A25" s="4" t="s">
        <v>92</v>
      </c>
      <c r="B25" s="312" t="s">
        <v>130</v>
      </c>
      <c r="C25" s="283"/>
      <c r="D25" s="1"/>
      <c r="E25" s="1"/>
      <c r="F25" s="11"/>
      <c r="G25" s="11"/>
      <c r="H25" s="11"/>
      <c r="I25" s="11"/>
    </row>
    <row r="26" spans="1:9" ht="12.75" customHeight="1">
      <c r="A26" s="4" t="s">
        <v>92</v>
      </c>
      <c r="B26" s="312" t="s">
        <v>132</v>
      </c>
      <c r="C26" s="283"/>
      <c r="D26" s="1"/>
      <c r="E26" s="1"/>
      <c r="F26" s="11"/>
      <c r="G26" s="11"/>
      <c r="H26" s="11"/>
      <c r="I26" s="11"/>
    </row>
    <row r="27" spans="1:9" ht="12.75" customHeight="1">
      <c r="A27" s="2"/>
      <c r="B27" s="1"/>
      <c r="C27" s="1"/>
      <c r="D27" s="1"/>
      <c r="E27" s="11"/>
      <c r="F27" s="11"/>
      <c r="G27" s="11"/>
      <c r="H27" s="11"/>
      <c r="I27" s="11"/>
    </row>
    <row r="28" spans="1:9" ht="15.75" customHeight="1">
      <c r="A28" s="64"/>
      <c r="B28" s="40" t="s">
        <v>135</v>
      </c>
      <c r="C28" s="11"/>
      <c r="D28" s="11"/>
      <c r="E28" s="11"/>
      <c r="F28" s="11"/>
      <c r="G28" s="11"/>
      <c r="H28" s="11"/>
      <c r="I28" s="11"/>
    </row>
    <row r="29" spans="1:9" ht="12.75" customHeight="1">
      <c r="A29" s="4" t="s">
        <v>138</v>
      </c>
      <c r="B29" s="5" t="s">
        <v>139</v>
      </c>
      <c r="C29" s="11"/>
      <c r="D29" s="11"/>
      <c r="E29" s="11"/>
      <c r="F29" s="11"/>
      <c r="G29" s="11"/>
      <c r="H29" s="11"/>
      <c r="I29" s="11"/>
    </row>
    <row r="30" spans="1:9" ht="25.5" customHeight="1">
      <c r="A30" s="4" t="s">
        <v>138</v>
      </c>
      <c r="B30" s="291" t="s">
        <v>143</v>
      </c>
      <c r="C30" s="290"/>
      <c r="D30" s="53" t="s">
        <v>26</v>
      </c>
      <c r="E30" s="11"/>
      <c r="F30" s="45"/>
      <c r="G30" s="11"/>
      <c r="H30" s="11"/>
      <c r="I30" s="11"/>
    </row>
    <row r="31" spans="1:9" ht="24.75" customHeight="1">
      <c r="A31" s="4" t="s">
        <v>138</v>
      </c>
      <c r="B31" s="289" t="s">
        <v>153</v>
      </c>
      <c r="C31" s="290"/>
      <c r="D31" s="53"/>
      <c r="E31" s="11"/>
      <c r="F31" s="45"/>
      <c r="G31" s="11"/>
      <c r="H31" s="11"/>
      <c r="I31" s="11"/>
    </row>
    <row r="32" spans="1:9" ht="12.75" customHeight="1">
      <c r="A32" s="4" t="s">
        <v>138</v>
      </c>
      <c r="B32" s="291" t="s">
        <v>161</v>
      </c>
      <c r="C32" s="290"/>
      <c r="D32" s="53"/>
      <c r="E32" s="11"/>
      <c r="F32" s="45"/>
      <c r="G32" s="11"/>
      <c r="H32" s="11"/>
      <c r="I32" s="11"/>
    </row>
    <row r="33" spans="1:9" ht="12.75" customHeight="1">
      <c r="A33" s="2"/>
      <c r="B33" s="11"/>
      <c r="C33" s="11"/>
      <c r="D33" s="11"/>
      <c r="E33" s="11"/>
      <c r="F33" s="11"/>
      <c r="G33" s="11"/>
      <c r="H33" s="11"/>
      <c r="I33" s="11"/>
    </row>
    <row r="34" spans="1:9" ht="29.25" customHeight="1">
      <c r="A34" s="4" t="s">
        <v>166</v>
      </c>
      <c r="B34" s="327" t="s">
        <v>167</v>
      </c>
      <c r="C34" s="283"/>
      <c r="D34" s="283"/>
      <c r="E34" s="283"/>
      <c r="F34" s="283"/>
      <c r="G34" s="11"/>
      <c r="H34" s="11"/>
      <c r="I34" s="11"/>
    </row>
    <row r="35" spans="1:9" ht="12.75" customHeight="1">
      <c r="A35" s="4" t="s">
        <v>166</v>
      </c>
      <c r="B35" s="291" t="s">
        <v>170</v>
      </c>
      <c r="C35" s="290"/>
      <c r="D35" s="53"/>
      <c r="E35" s="11"/>
      <c r="F35" s="45"/>
      <c r="G35" s="11"/>
      <c r="H35" s="11"/>
      <c r="I35" s="11"/>
    </row>
    <row r="36" spans="1:9" ht="12.75" customHeight="1">
      <c r="A36" s="4" t="s">
        <v>166</v>
      </c>
      <c r="B36" s="289" t="s">
        <v>171</v>
      </c>
      <c r="C36" s="290"/>
      <c r="D36" s="53" t="s">
        <v>26</v>
      </c>
      <c r="E36" s="11"/>
      <c r="F36" s="45"/>
      <c r="G36" s="11"/>
      <c r="H36" s="11"/>
      <c r="I36" s="11"/>
    </row>
    <row r="37" spans="1:9" ht="12.75" customHeight="1">
      <c r="A37" s="4" t="s">
        <v>166</v>
      </c>
      <c r="B37" s="291" t="s">
        <v>172</v>
      </c>
      <c r="C37" s="290"/>
      <c r="D37" s="53"/>
      <c r="E37" s="11"/>
      <c r="F37" s="45"/>
      <c r="G37" s="11"/>
      <c r="H37" s="11"/>
      <c r="I37" s="11"/>
    </row>
    <row r="38" spans="1:9" ht="12.75" customHeight="1">
      <c r="A38" s="2"/>
      <c r="B38" s="11"/>
      <c r="C38" s="11"/>
      <c r="D38" s="11"/>
      <c r="E38" s="11"/>
      <c r="F38" s="11"/>
      <c r="G38" s="11"/>
      <c r="H38" s="11"/>
      <c r="I38" s="11"/>
    </row>
    <row r="39" spans="1:9" ht="54.75" customHeight="1">
      <c r="A39" s="4" t="s">
        <v>174</v>
      </c>
      <c r="B39" s="326" t="s">
        <v>175</v>
      </c>
      <c r="C39" s="283"/>
      <c r="D39" s="283"/>
      <c r="E39" s="283"/>
      <c r="F39" s="283"/>
      <c r="G39" s="11"/>
      <c r="H39" s="11"/>
      <c r="I39" s="11"/>
    </row>
    <row r="40" spans="1:9" ht="24" customHeight="1">
      <c r="A40" s="4" t="s">
        <v>174</v>
      </c>
      <c r="B40" s="71"/>
      <c r="C40" s="72" t="s">
        <v>177</v>
      </c>
      <c r="D40" s="74" t="s">
        <v>178</v>
      </c>
      <c r="E40" s="12"/>
      <c r="F40" s="1"/>
      <c r="G40" s="11"/>
      <c r="H40" s="11"/>
      <c r="I40" s="11"/>
    </row>
    <row r="41" spans="1:9" ht="12.75" customHeight="1">
      <c r="A41" s="4" t="s">
        <v>174</v>
      </c>
      <c r="B41" s="55" t="s">
        <v>182</v>
      </c>
      <c r="C41" s="53"/>
      <c r="D41" s="75">
        <v>19</v>
      </c>
      <c r="E41" s="11"/>
      <c r="F41" s="1"/>
      <c r="G41" s="11"/>
      <c r="H41" s="11"/>
      <c r="I41" s="11"/>
    </row>
    <row r="42" spans="1:9" ht="12.75" customHeight="1">
      <c r="A42" s="4" t="s">
        <v>174</v>
      </c>
      <c r="B42" s="55" t="s">
        <v>186</v>
      </c>
      <c r="C42" s="53"/>
      <c r="D42" s="75">
        <v>4</v>
      </c>
      <c r="E42" s="11"/>
      <c r="F42" s="1"/>
      <c r="G42" s="11"/>
      <c r="H42" s="11"/>
      <c r="I42" s="11"/>
    </row>
    <row r="43" spans="1:9" ht="12.75" customHeight="1">
      <c r="A43" s="4" t="s">
        <v>174</v>
      </c>
      <c r="B43" s="55" t="s">
        <v>187</v>
      </c>
      <c r="C43" s="53"/>
      <c r="D43" s="75">
        <v>4</v>
      </c>
      <c r="E43" s="11"/>
      <c r="F43" s="1"/>
      <c r="G43" s="11"/>
      <c r="H43" s="11"/>
      <c r="I43" s="11"/>
    </row>
    <row r="44" spans="1:9" ht="12.75" customHeight="1">
      <c r="A44" s="4" t="s">
        <v>174</v>
      </c>
      <c r="B44" s="55" t="s">
        <v>190</v>
      </c>
      <c r="C44" s="53"/>
      <c r="D44" s="75">
        <v>3</v>
      </c>
      <c r="E44" s="11"/>
      <c r="F44" s="1"/>
      <c r="G44" s="11"/>
      <c r="H44" s="11"/>
      <c r="I44" s="11"/>
    </row>
    <row r="45" spans="1:9" ht="25.5" customHeight="1">
      <c r="A45" s="4" t="s">
        <v>174</v>
      </c>
      <c r="B45" s="59" t="s">
        <v>192</v>
      </c>
      <c r="C45" s="53"/>
      <c r="D45" s="75"/>
      <c r="E45" s="11"/>
      <c r="F45" s="1"/>
      <c r="G45" s="11"/>
      <c r="H45" s="11"/>
      <c r="I45" s="11"/>
    </row>
    <row r="46" spans="1:9" ht="12.75" customHeight="1">
      <c r="A46" s="4" t="s">
        <v>174</v>
      </c>
      <c r="B46" s="55" t="s">
        <v>194</v>
      </c>
      <c r="C46" s="53"/>
      <c r="D46" s="75">
        <v>2</v>
      </c>
      <c r="E46" s="11"/>
      <c r="F46" s="1"/>
      <c r="G46" s="11"/>
      <c r="H46" s="11"/>
      <c r="I46" s="11"/>
    </row>
    <row r="47" spans="1:9" ht="12.75" customHeight="1">
      <c r="A47" s="4" t="s">
        <v>174</v>
      </c>
      <c r="B47" s="55" t="s">
        <v>195</v>
      </c>
      <c r="C47" s="53"/>
      <c r="D47" s="76">
        <v>3</v>
      </c>
      <c r="E47" s="11"/>
      <c r="F47" s="1"/>
      <c r="G47" s="11"/>
      <c r="H47" s="11"/>
      <c r="I47" s="11"/>
    </row>
    <row r="48" spans="1:9" ht="12.75" customHeight="1">
      <c r="A48" s="4" t="s">
        <v>174</v>
      </c>
      <c r="B48" s="55" t="s">
        <v>196</v>
      </c>
      <c r="C48" s="53"/>
      <c r="D48" s="75"/>
      <c r="E48" s="11"/>
      <c r="F48" s="1"/>
      <c r="G48" s="11"/>
      <c r="H48" s="11"/>
      <c r="I48" s="11"/>
    </row>
    <row r="49" spans="1:9" ht="13.5" customHeight="1">
      <c r="A49" s="4" t="s">
        <v>174</v>
      </c>
      <c r="B49" s="78" t="s">
        <v>197</v>
      </c>
      <c r="C49" s="53"/>
      <c r="D49" s="75"/>
      <c r="E49" s="11"/>
      <c r="F49" s="1"/>
      <c r="G49" s="11"/>
      <c r="H49" s="11"/>
      <c r="I49" s="11"/>
    </row>
    <row r="50" spans="1:9" ht="13.5" customHeight="1">
      <c r="A50" s="4" t="s">
        <v>174</v>
      </c>
      <c r="B50" s="79" t="s">
        <v>203</v>
      </c>
      <c r="C50" s="75"/>
      <c r="D50" s="75"/>
      <c r="E50" s="11"/>
      <c r="F50" s="1"/>
      <c r="G50" s="11"/>
      <c r="H50" s="11"/>
      <c r="I50" s="11"/>
    </row>
    <row r="51" spans="1:9" ht="13.5" customHeight="1">
      <c r="A51" s="4" t="s">
        <v>174</v>
      </c>
      <c r="B51" s="79" t="s">
        <v>207</v>
      </c>
      <c r="C51" s="75"/>
      <c r="D51" s="75">
        <v>1</v>
      </c>
      <c r="E51" s="11"/>
      <c r="F51" s="1"/>
      <c r="G51" s="11"/>
      <c r="H51" s="11"/>
      <c r="I51" s="11"/>
    </row>
    <row r="52" spans="1:9" ht="12.75" customHeight="1">
      <c r="A52" s="4" t="s">
        <v>174</v>
      </c>
      <c r="B52" s="81" t="s">
        <v>208</v>
      </c>
      <c r="C52" s="53"/>
      <c r="D52" s="83" t="s">
        <v>213</v>
      </c>
      <c r="E52" s="11"/>
      <c r="F52" s="1"/>
      <c r="G52" s="11"/>
      <c r="H52" s="11"/>
      <c r="I52" s="11"/>
    </row>
    <row r="53" spans="1:9" ht="12.75" customHeight="1">
      <c r="A53" s="2"/>
      <c r="B53" s="11"/>
      <c r="C53" s="11"/>
      <c r="D53" s="11"/>
      <c r="E53" s="11"/>
      <c r="F53" s="11"/>
      <c r="G53" s="11"/>
      <c r="H53" s="11"/>
      <c r="I53" s="11"/>
    </row>
    <row r="54" spans="1:9" ht="15.75" customHeight="1">
      <c r="A54" s="2"/>
      <c r="B54" s="85" t="s">
        <v>216</v>
      </c>
      <c r="C54" s="11"/>
      <c r="D54" s="11"/>
      <c r="E54" s="11"/>
      <c r="F54" s="11"/>
      <c r="G54" s="11"/>
      <c r="H54" s="11"/>
      <c r="I54" s="11"/>
    </row>
    <row r="55" spans="1:9" ht="38.25" customHeight="1">
      <c r="A55" s="4" t="s">
        <v>218</v>
      </c>
      <c r="B55" s="329" t="s">
        <v>219</v>
      </c>
      <c r="C55" s="283"/>
      <c r="D55" s="283"/>
      <c r="E55" s="283"/>
      <c r="F55" s="283"/>
      <c r="G55" s="11"/>
      <c r="H55" s="11"/>
      <c r="I55" s="11"/>
    </row>
    <row r="56" spans="1:9" ht="12.75" customHeight="1">
      <c r="A56" s="4" t="s">
        <v>218</v>
      </c>
      <c r="B56" s="300" t="s">
        <v>221</v>
      </c>
      <c r="C56" s="292"/>
      <c r="D56" s="290"/>
      <c r="E56" s="90"/>
      <c r="F56" s="45"/>
      <c r="G56" s="11"/>
      <c r="H56" s="11"/>
      <c r="I56" s="11"/>
    </row>
    <row r="57" spans="1:9" ht="12.75" customHeight="1">
      <c r="A57" s="4" t="s">
        <v>218</v>
      </c>
      <c r="B57" s="291" t="s">
        <v>228</v>
      </c>
      <c r="C57" s="292"/>
      <c r="D57" s="290"/>
      <c r="E57" s="92"/>
      <c r="F57" s="45"/>
      <c r="G57" s="11"/>
      <c r="H57" s="11"/>
      <c r="I57" s="11"/>
    </row>
    <row r="58" spans="1:9" ht="12.75" customHeight="1">
      <c r="A58" s="4" t="s">
        <v>218</v>
      </c>
      <c r="B58" s="291" t="s">
        <v>231</v>
      </c>
      <c r="C58" s="292"/>
      <c r="D58" s="290"/>
      <c r="E58" s="90"/>
      <c r="F58" s="45"/>
      <c r="G58" s="11"/>
      <c r="H58" s="11"/>
      <c r="I58" s="11"/>
    </row>
    <row r="59" spans="1:9" ht="12.75" customHeight="1">
      <c r="A59" s="4" t="s">
        <v>218</v>
      </c>
      <c r="B59" s="291" t="s">
        <v>233</v>
      </c>
      <c r="C59" s="292"/>
      <c r="D59" s="290"/>
      <c r="E59" s="90"/>
      <c r="F59" s="45"/>
      <c r="G59" s="11"/>
      <c r="H59" s="11"/>
      <c r="I59" s="11"/>
    </row>
    <row r="60" spans="1:9" ht="12.75" customHeight="1">
      <c r="A60" s="4" t="s">
        <v>218</v>
      </c>
      <c r="B60" s="310" t="s">
        <v>234</v>
      </c>
      <c r="C60" s="283"/>
      <c r="D60" s="311"/>
      <c r="E60" s="96"/>
      <c r="F60" s="45"/>
      <c r="G60" s="11"/>
      <c r="H60" s="11"/>
      <c r="I60" s="11"/>
    </row>
    <row r="61" spans="1:9" ht="12.75" customHeight="1">
      <c r="A61" s="2"/>
      <c r="B61" s="334"/>
      <c r="C61" s="288"/>
      <c r="D61" s="288"/>
      <c r="E61" s="17"/>
      <c r="F61" s="11"/>
      <c r="G61" s="11"/>
      <c r="H61" s="11"/>
      <c r="I61" s="11"/>
    </row>
    <row r="62" spans="1:9" ht="12.75" customHeight="1">
      <c r="A62" s="2"/>
      <c r="B62" s="1"/>
      <c r="C62" s="1"/>
      <c r="D62" s="1"/>
      <c r="E62" s="11"/>
      <c r="F62" s="11"/>
      <c r="G62" s="11"/>
      <c r="H62" s="11"/>
      <c r="I62" s="11"/>
    </row>
    <row r="63" spans="1:9" ht="28.5" customHeight="1">
      <c r="A63" s="4" t="s">
        <v>237</v>
      </c>
      <c r="B63" s="333" t="s">
        <v>238</v>
      </c>
      <c r="C63" s="288"/>
      <c r="D63" s="288"/>
      <c r="E63" s="288"/>
      <c r="F63" s="288"/>
      <c r="G63" s="11"/>
      <c r="H63" s="11"/>
      <c r="I63" s="11"/>
    </row>
    <row r="64" spans="1:9" ht="25.5" customHeight="1">
      <c r="A64" s="4" t="s">
        <v>237</v>
      </c>
      <c r="B64" s="15"/>
      <c r="C64" s="90" t="s">
        <v>242</v>
      </c>
      <c r="D64" s="90" t="s">
        <v>244</v>
      </c>
      <c r="E64" s="90" t="s">
        <v>246</v>
      </c>
      <c r="F64" s="90" t="s">
        <v>247</v>
      </c>
      <c r="G64" s="11"/>
      <c r="H64" s="11"/>
      <c r="I64" s="11"/>
    </row>
    <row r="65" spans="1:9" ht="12.75" customHeight="1">
      <c r="A65" s="4" t="s">
        <v>237</v>
      </c>
      <c r="B65" s="101" t="s">
        <v>249</v>
      </c>
      <c r="C65" s="102"/>
      <c r="D65" s="102"/>
      <c r="E65" s="102"/>
      <c r="F65" s="104"/>
      <c r="G65" s="11"/>
      <c r="H65" s="11"/>
      <c r="I65" s="11"/>
    </row>
    <row r="66" spans="1:9" ht="25.5" customHeight="1">
      <c r="A66" s="4" t="s">
        <v>237</v>
      </c>
      <c r="B66" s="105" t="s">
        <v>268</v>
      </c>
      <c r="C66" s="53"/>
      <c r="D66" s="53" t="s">
        <v>26</v>
      </c>
      <c r="E66" s="53"/>
      <c r="F66" s="53"/>
      <c r="G66" s="11"/>
      <c r="H66" s="11"/>
      <c r="I66" s="11"/>
    </row>
    <row r="67" spans="1:9" ht="12.75" customHeight="1">
      <c r="A67" s="4" t="s">
        <v>237</v>
      </c>
      <c r="B67" s="100" t="s">
        <v>272</v>
      </c>
      <c r="C67" s="53"/>
      <c r="D67" s="53"/>
      <c r="E67" s="53"/>
      <c r="F67" s="53" t="s">
        <v>26</v>
      </c>
      <c r="G67" s="11"/>
      <c r="H67" s="11"/>
      <c r="I67" s="11"/>
    </row>
    <row r="68" spans="1:9" ht="12.75" customHeight="1">
      <c r="A68" s="4" t="s">
        <v>237</v>
      </c>
      <c r="B68" s="106" t="s">
        <v>274</v>
      </c>
      <c r="C68" s="53" t="s">
        <v>26</v>
      </c>
      <c r="D68" s="53"/>
      <c r="E68" s="53"/>
      <c r="F68" s="53"/>
      <c r="G68" s="11"/>
      <c r="H68" s="11"/>
      <c r="I68" s="11"/>
    </row>
    <row r="69" spans="1:9" ht="12.75" customHeight="1">
      <c r="A69" s="4" t="s">
        <v>237</v>
      </c>
      <c r="B69" s="100" t="s">
        <v>279</v>
      </c>
      <c r="C69" s="53" t="s">
        <v>26</v>
      </c>
      <c r="D69" s="53"/>
      <c r="E69" s="53"/>
      <c r="F69" s="53"/>
      <c r="G69" s="11"/>
      <c r="H69" s="11"/>
      <c r="I69" s="11"/>
    </row>
    <row r="70" spans="1:9" ht="12.75" customHeight="1">
      <c r="A70" s="4" t="s">
        <v>237</v>
      </c>
      <c r="B70" s="100" t="s">
        <v>281</v>
      </c>
      <c r="C70" s="53"/>
      <c r="D70" s="53"/>
      <c r="E70" s="53"/>
      <c r="F70" s="53" t="s">
        <v>26</v>
      </c>
      <c r="G70" s="11"/>
      <c r="H70" s="11"/>
      <c r="I70" s="11"/>
    </row>
    <row r="71" spans="1:9" ht="12.75" customHeight="1">
      <c r="A71" s="4" t="s">
        <v>237</v>
      </c>
      <c r="B71" s="100" t="s">
        <v>284</v>
      </c>
      <c r="C71" s="53"/>
      <c r="D71" s="53"/>
      <c r="E71" s="53" t="s">
        <v>26</v>
      </c>
      <c r="F71" s="53"/>
      <c r="G71" s="11"/>
      <c r="H71" s="11"/>
      <c r="I71" s="11"/>
    </row>
    <row r="72" spans="1:9" ht="12.75" customHeight="1">
      <c r="A72" s="4" t="s">
        <v>237</v>
      </c>
      <c r="B72" s="101" t="s">
        <v>285</v>
      </c>
      <c r="C72" s="102"/>
      <c r="D72" s="102"/>
      <c r="E72" s="102"/>
      <c r="F72" s="104"/>
      <c r="G72" s="11"/>
      <c r="H72" s="11"/>
      <c r="I72" s="11"/>
    </row>
    <row r="73" spans="1:9" ht="12.75" customHeight="1">
      <c r="A73" s="4" t="s">
        <v>237</v>
      </c>
      <c r="B73" s="100" t="s">
        <v>288</v>
      </c>
      <c r="C73" s="53"/>
      <c r="D73" s="53"/>
      <c r="E73" s="53" t="s">
        <v>26</v>
      </c>
      <c r="F73" s="53"/>
      <c r="G73" s="11"/>
      <c r="H73" s="11"/>
      <c r="I73" s="11"/>
    </row>
    <row r="74" spans="1:9" ht="12.75" customHeight="1">
      <c r="A74" s="4" t="s">
        <v>237</v>
      </c>
      <c r="B74" s="100" t="s">
        <v>290</v>
      </c>
      <c r="C74" s="53"/>
      <c r="D74" s="53"/>
      <c r="E74" s="53"/>
      <c r="F74" s="53" t="s">
        <v>26</v>
      </c>
      <c r="G74" s="11"/>
      <c r="H74" s="11"/>
      <c r="I74" s="11"/>
    </row>
    <row r="75" spans="1:9" ht="12.75" customHeight="1">
      <c r="A75" s="4" t="s">
        <v>237</v>
      </c>
      <c r="B75" s="100" t="s">
        <v>292</v>
      </c>
      <c r="C75" s="53"/>
      <c r="D75" s="53"/>
      <c r="E75" s="53"/>
      <c r="F75" s="53" t="s">
        <v>26</v>
      </c>
      <c r="G75" s="11"/>
      <c r="H75" s="11"/>
      <c r="I75" s="11"/>
    </row>
    <row r="76" spans="1:9" ht="12.75" customHeight="1">
      <c r="A76" s="4" t="s">
        <v>237</v>
      </c>
      <c r="B76" s="100" t="s">
        <v>294</v>
      </c>
      <c r="C76" s="53"/>
      <c r="D76" s="53"/>
      <c r="E76" s="53"/>
      <c r="F76" s="53" t="s">
        <v>26</v>
      </c>
      <c r="G76" s="11"/>
      <c r="H76" s="11"/>
      <c r="I76" s="11"/>
    </row>
    <row r="77" spans="1:9" ht="12.75" customHeight="1">
      <c r="A77" s="4" t="s">
        <v>237</v>
      </c>
      <c r="B77" s="100" t="s">
        <v>295</v>
      </c>
      <c r="C77" s="53"/>
      <c r="D77" s="53"/>
      <c r="E77" s="53"/>
      <c r="F77" s="53" t="s">
        <v>26</v>
      </c>
      <c r="G77" s="11"/>
      <c r="H77" s="11"/>
      <c r="I77" s="11"/>
    </row>
    <row r="78" spans="1:9" ht="12.75" customHeight="1">
      <c r="A78" s="4" t="s">
        <v>237</v>
      </c>
      <c r="B78" s="100" t="s">
        <v>297</v>
      </c>
      <c r="C78" s="53"/>
      <c r="D78" s="53"/>
      <c r="E78" s="53"/>
      <c r="F78" s="53" t="s">
        <v>26</v>
      </c>
      <c r="G78" s="11"/>
      <c r="H78" s="11"/>
      <c r="I78" s="11"/>
    </row>
    <row r="79" spans="1:9" ht="12.75" customHeight="1">
      <c r="A79" s="4" t="s">
        <v>237</v>
      </c>
      <c r="B79" s="100" t="s">
        <v>300</v>
      </c>
      <c r="C79" s="53"/>
      <c r="D79" s="53"/>
      <c r="E79" s="53"/>
      <c r="F79" s="53" t="s">
        <v>26</v>
      </c>
      <c r="G79" s="11"/>
      <c r="H79" s="11"/>
      <c r="I79" s="11"/>
    </row>
    <row r="80" spans="1:9" ht="12.75" customHeight="1">
      <c r="A80" s="4" t="s">
        <v>237</v>
      </c>
      <c r="B80" s="100" t="s">
        <v>303</v>
      </c>
      <c r="C80" s="53"/>
      <c r="D80" s="53"/>
      <c r="E80" s="53"/>
      <c r="F80" s="53" t="s">
        <v>26</v>
      </c>
      <c r="G80" s="11"/>
      <c r="H80" s="11"/>
      <c r="I80" s="11"/>
    </row>
    <row r="81" spans="1:9" ht="25.5" customHeight="1">
      <c r="A81" s="4" t="s">
        <v>237</v>
      </c>
      <c r="B81" s="111" t="s">
        <v>306</v>
      </c>
      <c r="C81" s="53"/>
      <c r="D81" s="53"/>
      <c r="E81" s="53"/>
      <c r="F81" s="53" t="s">
        <v>26</v>
      </c>
      <c r="G81" s="11"/>
      <c r="H81" s="11"/>
      <c r="I81" s="11"/>
    </row>
    <row r="82" spans="1:9" ht="12.75" customHeight="1">
      <c r="A82" s="4" t="s">
        <v>237</v>
      </c>
      <c r="B82" s="100" t="s">
        <v>310</v>
      </c>
      <c r="C82" s="53"/>
      <c r="D82" s="53"/>
      <c r="E82" s="53"/>
      <c r="F82" s="53" t="s">
        <v>26</v>
      </c>
      <c r="G82" s="11"/>
      <c r="H82" s="11"/>
      <c r="I82" s="11"/>
    </row>
    <row r="83" spans="1:9" ht="12.75" customHeight="1">
      <c r="A83" s="4" t="s">
        <v>237</v>
      </c>
      <c r="B83" s="100" t="s">
        <v>313</v>
      </c>
      <c r="C83" s="53"/>
      <c r="D83" s="53"/>
      <c r="E83" s="53"/>
      <c r="F83" s="53" t="s">
        <v>26</v>
      </c>
      <c r="G83" s="11"/>
      <c r="H83" s="11"/>
      <c r="I83" s="11"/>
    </row>
    <row r="84" spans="1:9" ht="12.75" customHeight="1">
      <c r="A84" s="4" t="s">
        <v>237</v>
      </c>
      <c r="B84" s="100" t="s">
        <v>314</v>
      </c>
      <c r="C84" s="53"/>
      <c r="D84" s="53"/>
      <c r="E84" s="53"/>
      <c r="F84" s="53" t="s">
        <v>26</v>
      </c>
      <c r="G84" s="11"/>
      <c r="H84" s="11"/>
      <c r="I84" s="11"/>
    </row>
    <row r="85" spans="1:9" ht="12.75" customHeight="1">
      <c r="A85" s="4" t="s">
        <v>237</v>
      </c>
      <c r="B85" s="70" t="s">
        <v>315</v>
      </c>
      <c r="C85" s="80"/>
      <c r="D85" s="80"/>
      <c r="E85" s="80"/>
      <c r="F85" s="80"/>
      <c r="G85" s="11"/>
      <c r="H85" s="11"/>
      <c r="I85" s="11"/>
    </row>
    <row r="86" spans="1:9" ht="12.75" customHeight="1">
      <c r="A86" s="2"/>
      <c r="B86" s="11"/>
      <c r="C86" s="11"/>
      <c r="D86" s="11"/>
      <c r="E86" s="11"/>
      <c r="F86" s="11"/>
      <c r="G86" s="11"/>
      <c r="H86" s="11"/>
      <c r="I86" s="11"/>
    </row>
    <row r="87" spans="1:9" ht="15.75" customHeight="1">
      <c r="A87" s="2"/>
      <c r="B87" s="40" t="s">
        <v>316</v>
      </c>
      <c r="C87" s="11"/>
      <c r="D87" s="11"/>
      <c r="E87" s="11"/>
      <c r="F87" s="11"/>
      <c r="G87" s="11"/>
      <c r="H87" s="11"/>
      <c r="I87" s="11"/>
    </row>
    <row r="88" spans="1:9" ht="12.75" customHeight="1">
      <c r="A88" s="4" t="s">
        <v>319</v>
      </c>
      <c r="B88" s="113" t="s">
        <v>320</v>
      </c>
      <c r="C88" s="115"/>
      <c r="D88" s="115"/>
      <c r="E88" s="115"/>
      <c r="F88" s="115"/>
      <c r="G88" s="115"/>
      <c r="H88" s="116"/>
      <c r="I88" s="11"/>
    </row>
    <row r="89" spans="1:9" ht="12.75" customHeight="1">
      <c r="A89" s="4"/>
      <c r="B89" s="309"/>
      <c r="C89" s="292"/>
      <c r="D89" s="290"/>
      <c r="E89" s="53" t="s">
        <v>23</v>
      </c>
      <c r="F89" s="53" t="s">
        <v>24</v>
      </c>
      <c r="G89" s="115"/>
      <c r="H89" s="116"/>
      <c r="I89" s="11"/>
    </row>
    <row r="90" spans="1:9" ht="39.75" customHeight="1">
      <c r="A90" s="4" t="s">
        <v>328</v>
      </c>
      <c r="B90" s="289" t="s">
        <v>329</v>
      </c>
      <c r="C90" s="292"/>
      <c r="D90" s="290"/>
      <c r="E90" s="89" t="s">
        <v>26</v>
      </c>
      <c r="F90" s="119"/>
      <c r="G90" s="115"/>
      <c r="H90" s="115"/>
      <c r="I90" s="11"/>
    </row>
    <row r="91" spans="1:9" ht="26.25" customHeight="1">
      <c r="A91" s="4" t="s">
        <v>328</v>
      </c>
      <c r="B91" s="331" t="s">
        <v>330</v>
      </c>
      <c r="C91" s="314"/>
      <c r="D91" s="314"/>
      <c r="E91" s="314"/>
      <c r="F91" s="317"/>
      <c r="G91" s="120"/>
      <c r="H91" s="120"/>
      <c r="I91" s="11"/>
    </row>
    <row r="92" spans="1:9" ht="12.75" customHeight="1">
      <c r="A92" s="4" t="s">
        <v>328</v>
      </c>
      <c r="B92" s="121"/>
      <c r="C92" s="332" t="s">
        <v>333</v>
      </c>
      <c r="D92" s="292"/>
      <c r="E92" s="292"/>
      <c r="F92" s="292"/>
      <c r="G92" s="290"/>
      <c r="H92" s="120"/>
      <c r="I92" s="11"/>
    </row>
    <row r="93" spans="1:9" ht="24" customHeight="1">
      <c r="A93" s="4" t="s">
        <v>328</v>
      </c>
      <c r="B93" s="124"/>
      <c r="C93" s="126" t="s">
        <v>170</v>
      </c>
      <c r="D93" s="126" t="s">
        <v>171</v>
      </c>
      <c r="E93" s="126" t="s">
        <v>354</v>
      </c>
      <c r="F93" s="127" t="s">
        <v>355</v>
      </c>
      <c r="G93" s="128" t="s">
        <v>363</v>
      </c>
      <c r="H93" s="120"/>
      <c r="I93" s="11"/>
    </row>
    <row r="94" spans="1:9" ht="12.75" customHeight="1">
      <c r="A94" s="4" t="s">
        <v>328</v>
      </c>
      <c r="B94" s="129" t="s">
        <v>372</v>
      </c>
      <c r="C94" s="37" t="s">
        <v>26</v>
      </c>
      <c r="D94" s="37"/>
      <c r="E94" s="37"/>
      <c r="F94" s="37"/>
      <c r="G94" s="130"/>
      <c r="H94" s="120"/>
      <c r="I94" s="11"/>
    </row>
    <row r="95" spans="1:9" ht="12.75" customHeight="1">
      <c r="A95" s="4" t="s">
        <v>328</v>
      </c>
      <c r="B95" s="129" t="s">
        <v>383</v>
      </c>
      <c r="C95" s="37"/>
      <c r="D95" s="37"/>
      <c r="E95" s="37"/>
      <c r="F95" s="37"/>
      <c r="G95" s="130"/>
      <c r="H95" s="120"/>
      <c r="I95" s="11"/>
    </row>
    <row r="96" spans="1:9" ht="12.75" customHeight="1">
      <c r="A96" s="4" t="s">
        <v>328</v>
      </c>
      <c r="B96" s="129" t="s">
        <v>384</v>
      </c>
      <c r="C96" s="37"/>
      <c r="D96" s="37"/>
      <c r="E96" s="37"/>
      <c r="F96" s="37"/>
      <c r="G96" s="130"/>
      <c r="H96" s="120"/>
      <c r="I96" s="11"/>
    </row>
    <row r="97" spans="1:12" ht="25.5" customHeight="1">
      <c r="A97" s="4" t="s">
        <v>328</v>
      </c>
      <c r="B97" s="132" t="s">
        <v>387</v>
      </c>
      <c r="C97" s="37"/>
      <c r="D97" s="37"/>
      <c r="E97" s="37"/>
      <c r="F97" s="37"/>
      <c r="G97" s="130"/>
      <c r="H97" s="120"/>
      <c r="I97" s="11"/>
    </row>
    <row r="98" spans="1:12" ht="12.75" customHeight="1">
      <c r="A98" s="4" t="s">
        <v>328</v>
      </c>
      <c r="B98" s="129" t="s">
        <v>393</v>
      </c>
      <c r="C98" s="37"/>
      <c r="D98" s="37"/>
      <c r="E98" s="37"/>
      <c r="F98" s="37"/>
      <c r="G98" s="130"/>
      <c r="H98" s="120"/>
      <c r="I98" s="11"/>
    </row>
    <row r="99" spans="1:12" ht="12.75" customHeight="1">
      <c r="A99" s="4"/>
      <c r="B99" s="133"/>
      <c r="C99" s="87"/>
      <c r="D99" s="87"/>
      <c r="E99" s="87"/>
      <c r="F99" s="87"/>
      <c r="G99" s="120"/>
      <c r="H99" s="120"/>
      <c r="I99" s="11"/>
    </row>
    <row r="100" spans="1:12" ht="39" customHeight="1">
      <c r="A100" s="69" t="s">
        <v>395</v>
      </c>
      <c r="B100" s="330" t="s">
        <v>397</v>
      </c>
      <c r="C100" s="283"/>
      <c r="D100" s="283"/>
      <c r="E100" s="283"/>
      <c r="F100" s="283"/>
      <c r="G100" s="283"/>
      <c r="H100" s="120"/>
      <c r="I100" s="11"/>
    </row>
    <row r="101" spans="1:12" ht="18.75" customHeight="1">
      <c r="A101" s="69" t="s">
        <v>395</v>
      </c>
      <c r="B101" s="320" t="s">
        <v>401</v>
      </c>
      <c r="C101" s="283"/>
      <c r="D101" s="283"/>
      <c r="E101" s="135"/>
      <c r="F101" s="82"/>
      <c r="G101" s="120"/>
      <c r="H101" s="120"/>
      <c r="I101" s="82"/>
      <c r="J101" s="82"/>
      <c r="K101" s="82"/>
      <c r="L101" s="82"/>
    </row>
    <row r="102" spans="1:12" ht="12.75" customHeight="1">
      <c r="A102" s="69" t="s">
        <v>395</v>
      </c>
      <c r="B102" s="320" t="s">
        <v>407</v>
      </c>
      <c r="C102" s="283"/>
      <c r="D102" s="283"/>
      <c r="E102" s="135"/>
      <c r="F102" s="82"/>
      <c r="G102" s="120"/>
      <c r="H102" s="120"/>
      <c r="I102" s="82"/>
      <c r="J102" s="82"/>
      <c r="K102" s="82"/>
      <c r="L102" s="82"/>
    </row>
    <row r="103" spans="1:12" ht="12.75" customHeight="1">
      <c r="A103" s="69" t="s">
        <v>395</v>
      </c>
      <c r="B103" s="320" t="s">
        <v>409</v>
      </c>
      <c r="C103" s="283"/>
      <c r="D103" s="283"/>
      <c r="E103" s="135" t="s">
        <v>26</v>
      </c>
      <c r="F103" s="82"/>
      <c r="G103" s="120"/>
      <c r="H103" s="120"/>
      <c r="I103" s="82"/>
      <c r="J103" s="82"/>
      <c r="K103" s="82"/>
      <c r="L103" s="82"/>
    </row>
    <row r="104" spans="1:12" ht="12.75" customHeight="1">
      <c r="A104" s="69"/>
      <c r="B104" s="134"/>
      <c r="C104" s="82"/>
      <c r="D104" s="82"/>
      <c r="E104" s="82"/>
      <c r="F104" s="82"/>
      <c r="G104" s="120"/>
      <c r="H104" s="120"/>
      <c r="I104" s="82"/>
      <c r="J104" s="82"/>
      <c r="K104" s="82"/>
      <c r="L104" s="82"/>
    </row>
    <row r="105" spans="1:12" ht="12.75" customHeight="1">
      <c r="A105" s="69" t="s">
        <v>411</v>
      </c>
      <c r="B105" s="320" t="s">
        <v>412</v>
      </c>
      <c r="C105" s="283"/>
      <c r="D105" s="283"/>
      <c r="E105" s="283"/>
      <c r="F105" s="283"/>
      <c r="G105" s="283"/>
      <c r="H105" s="120"/>
      <c r="I105" s="82"/>
      <c r="J105" s="82"/>
      <c r="K105" s="82"/>
      <c r="L105" s="82"/>
    </row>
    <row r="106" spans="1:12" ht="12.75" customHeight="1">
      <c r="A106" s="69" t="s">
        <v>411</v>
      </c>
      <c r="B106" s="49"/>
      <c r="C106" s="49"/>
      <c r="D106" s="49"/>
      <c r="E106" s="136" t="s">
        <v>413</v>
      </c>
      <c r="F106" s="138" t="s">
        <v>415</v>
      </c>
      <c r="G106" s="49"/>
      <c r="H106" s="120"/>
      <c r="I106" s="82"/>
      <c r="J106" s="82"/>
      <c r="K106" s="82"/>
      <c r="L106" s="82"/>
    </row>
    <row r="107" spans="1:12" ht="13.5" customHeight="1">
      <c r="A107" s="69" t="s">
        <v>411</v>
      </c>
      <c r="B107" s="49" t="s">
        <v>416</v>
      </c>
      <c r="C107" s="49"/>
      <c r="D107" s="49"/>
      <c r="E107" s="140"/>
      <c r="F107" s="142"/>
      <c r="G107" s="120"/>
      <c r="H107" s="120"/>
      <c r="I107" s="82"/>
      <c r="J107" s="82"/>
      <c r="K107" s="82"/>
      <c r="L107" s="82"/>
    </row>
    <row r="108" spans="1:12" ht="12.75" customHeight="1">
      <c r="A108" s="69" t="s">
        <v>411</v>
      </c>
      <c r="B108" s="49" t="s">
        <v>421</v>
      </c>
      <c r="C108" s="49"/>
      <c r="D108" s="49"/>
      <c r="E108" s="140"/>
      <c r="F108" s="142"/>
      <c r="G108" s="120"/>
      <c r="H108" s="120"/>
      <c r="I108" s="82"/>
      <c r="J108" s="82"/>
      <c r="K108" s="82"/>
      <c r="L108" s="82"/>
    </row>
    <row r="109" spans="1:12" ht="15.75" customHeight="1">
      <c r="A109" s="69" t="s">
        <v>411</v>
      </c>
      <c r="B109" s="134" t="s">
        <v>422</v>
      </c>
      <c r="C109" s="82"/>
      <c r="D109" s="82"/>
      <c r="E109" s="140"/>
      <c r="F109" s="142"/>
      <c r="G109" s="120"/>
      <c r="H109" s="120"/>
      <c r="I109" s="82"/>
      <c r="J109" s="82"/>
      <c r="K109" s="82"/>
      <c r="L109" s="82"/>
    </row>
    <row r="110" spans="1:12" ht="12.75" customHeight="1">
      <c r="A110" s="69" t="s">
        <v>411</v>
      </c>
      <c r="B110" s="1" t="s">
        <v>423</v>
      </c>
      <c r="C110" s="82"/>
      <c r="D110" s="82"/>
      <c r="E110" s="140"/>
      <c r="F110" s="142"/>
      <c r="G110" s="120"/>
      <c r="H110" s="120"/>
      <c r="I110" s="82"/>
      <c r="J110" s="82"/>
      <c r="K110" s="82"/>
      <c r="L110" s="82"/>
    </row>
    <row r="111" spans="1:12" ht="28.5" customHeight="1">
      <c r="A111" s="69" t="s">
        <v>411</v>
      </c>
      <c r="B111" s="87" t="s">
        <v>426</v>
      </c>
      <c r="C111" s="82"/>
      <c r="D111" s="82"/>
      <c r="E111" s="140"/>
      <c r="F111" s="142"/>
      <c r="G111" s="120"/>
      <c r="H111" s="120"/>
      <c r="I111" s="82"/>
      <c r="J111" s="82"/>
      <c r="K111" s="82"/>
      <c r="L111" s="82"/>
    </row>
    <row r="112" spans="1:12" ht="25.5">
      <c r="A112" s="69" t="s">
        <v>411</v>
      </c>
      <c r="B112" s="1" t="s">
        <v>428</v>
      </c>
      <c r="C112" s="82"/>
      <c r="D112" s="82"/>
      <c r="E112" s="140"/>
      <c r="F112" s="142"/>
      <c r="G112" s="120"/>
      <c r="H112" s="120"/>
      <c r="I112" s="82"/>
      <c r="J112" s="82"/>
      <c r="K112" s="82"/>
      <c r="L112" s="82"/>
    </row>
    <row r="113" spans="1:12" ht="12.75" customHeight="1">
      <c r="A113" s="69" t="s">
        <v>411</v>
      </c>
      <c r="B113" s="1" t="s">
        <v>430</v>
      </c>
      <c r="C113" s="82"/>
      <c r="D113" s="82"/>
      <c r="E113" s="146" t="s">
        <v>26</v>
      </c>
      <c r="F113" s="147" t="s">
        <v>26</v>
      </c>
      <c r="G113" s="120"/>
      <c r="H113" s="120"/>
      <c r="I113" s="82"/>
      <c r="J113" s="82"/>
      <c r="K113" s="82"/>
      <c r="L113" s="82"/>
    </row>
    <row r="114" spans="1:12" ht="12.75" customHeight="1">
      <c r="A114" s="4"/>
      <c r="B114" s="133"/>
      <c r="C114" s="87"/>
      <c r="D114" s="87"/>
      <c r="E114" s="87"/>
      <c r="F114" s="87"/>
      <c r="G114" s="120"/>
      <c r="H114" s="120"/>
      <c r="I114" s="82"/>
      <c r="J114" s="82"/>
      <c r="K114" s="82"/>
      <c r="L114" s="82"/>
    </row>
    <row r="115" spans="1:12" ht="12.75" customHeight="1">
      <c r="A115" s="4" t="s">
        <v>435</v>
      </c>
      <c r="B115" s="325" t="s">
        <v>436</v>
      </c>
      <c r="C115" s="283"/>
      <c r="D115" s="283"/>
      <c r="E115" s="283"/>
      <c r="F115" s="283"/>
      <c r="G115" s="120"/>
      <c r="H115" s="120"/>
      <c r="I115" s="11"/>
    </row>
    <row r="116" spans="1:12" ht="12.75" customHeight="1">
      <c r="A116" s="4" t="s">
        <v>435</v>
      </c>
      <c r="B116" s="148"/>
      <c r="C116" s="53" t="s">
        <v>23</v>
      </c>
      <c r="D116" s="53" t="s">
        <v>24</v>
      </c>
      <c r="E116" s="1"/>
      <c r="F116" s="1"/>
      <c r="G116" s="120"/>
      <c r="H116" s="120"/>
      <c r="I116" s="11"/>
    </row>
    <row r="117" spans="1:12" ht="12.75" customHeight="1">
      <c r="A117" s="4"/>
      <c r="B117" s="150"/>
      <c r="C117" s="120" t="s">
        <v>26</v>
      </c>
      <c r="D117" s="120"/>
      <c r="E117" s="120"/>
      <c r="F117" s="120"/>
      <c r="G117" s="120"/>
      <c r="H117" s="120"/>
      <c r="I117" s="11"/>
    </row>
    <row r="118" spans="1:12" ht="12.75" customHeight="1">
      <c r="A118" s="2"/>
      <c r="B118" s="11"/>
      <c r="C118" s="152"/>
      <c r="D118" s="153"/>
      <c r="E118" s="1"/>
      <c r="F118" s="45"/>
      <c r="G118" s="11"/>
      <c r="H118" s="120"/>
      <c r="I118" s="11"/>
    </row>
    <row r="119" spans="1:12" ht="12.75" customHeight="1">
      <c r="A119" s="4" t="s">
        <v>441</v>
      </c>
      <c r="B119" s="289" t="s">
        <v>442</v>
      </c>
      <c r="C119" s="292"/>
      <c r="D119" s="290"/>
      <c r="E119" s="156"/>
      <c r="F119" s="45"/>
      <c r="G119" s="11"/>
      <c r="H119" s="11"/>
      <c r="I119" s="11"/>
    </row>
    <row r="120" spans="1:12" ht="27" customHeight="1">
      <c r="A120" s="4" t="s">
        <v>441</v>
      </c>
      <c r="B120" s="291" t="s">
        <v>445</v>
      </c>
      <c r="C120" s="292"/>
      <c r="D120" s="290"/>
      <c r="E120" s="156"/>
      <c r="F120" s="45"/>
      <c r="G120" s="11"/>
      <c r="H120" s="11"/>
      <c r="I120" s="11"/>
    </row>
    <row r="121" spans="1:12" ht="27" customHeight="1">
      <c r="A121" s="4"/>
      <c r="B121" s="3"/>
      <c r="C121" s="3"/>
      <c r="D121" s="3"/>
      <c r="E121" s="158"/>
      <c r="F121" s="45"/>
      <c r="G121" s="11"/>
      <c r="H121" s="11"/>
      <c r="I121" s="11"/>
    </row>
    <row r="122" spans="1:12" ht="13.5" customHeight="1">
      <c r="A122" s="4" t="s">
        <v>446</v>
      </c>
      <c r="B122" s="316" t="s">
        <v>447</v>
      </c>
      <c r="C122" s="314"/>
      <c r="D122" s="314"/>
      <c r="E122" s="314"/>
      <c r="F122" s="317"/>
      <c r="G122" s="11"/>
      <c r="H122" s="11"/>
      <c r="I122" s="11"/>
    </row>
    <row r="123" spans="1:12" ht="27" customHeight="1">
      <c r="A123" s="4" t="s">
        <v>446</v>
      </c>
      <c r="B123" s="321"/>
      <c r="C123" s="288"/>
      <c r="D123" s="288"/>
      <c r="E123" s="288"/>
      <c r="F123" s="319"/>
      <c r="G123" s="11"/>
      <c r="H123" s="11"/>
      <c r="I123" s="11"/>
    </row>
    <row r="124" spans="1:12" ht="12.75" customHeight="1">
      <c r="A124" s="4"/>
      <c r="B124" s="2"/>
      <c r="C124" s="2"/>
      <c r="D124" s="2"/>
      <c r="E124" s="158"/>
      <c r="F124" s="45"/>
      <c r="G124" s="11"/>
      <c r="H124" s="11"/>
      <c r="I124" s="11"/>
    </row>
    <row r="125" spans="1:12" ht="15.75" customHeight="1">
      <c r="A125" s="4" t="s">
        <v>452</v>
      </c>
      <c r="B125" s="324" t="s">
        <v>453</v>
      </c>
      <c r="C125" s="283"/>
      <c r="D125" s="283"/>
      <c r="E125" s="283"/>
      <c r="F125" s="283"/>
      <c r="G125" s="120"/>
      <c r="H125" s="11"/>
      <c r="I125" s="11"/>
    </row>
    <row r="126" spans="1:12" ht="17.25" customHeight="1">
      <c r="A126" s="4" t="s">
        <v>452</v>
      </c>
      <c r="B126" s="132" t="s">
        <v>454</v>
      </c>
      <c r="C126" s="135"/>
      <c r="D126" s="132"/>
      <c r="E126" s="132"/>
      <c r="F126" s="116"/>
      <c r="G126" s="120"/>
      <c r="H126" s="120"/>
      <c r="I126" s="11"/>
    </row>
    <row r="127" spans="1:12" ht="12.75" customHeight="1">
      <c r="A127" s="4" t="s">
        <v>452</v>
      </c>
      <c r="B127" s="132" t="s">
        <v>455</v>
      </c>
      <c r="C127" s="135"/>
      <c r="D127" s="132"/>
      <c r="E127" s="132"/>
      <c r="F127" s="116"/>
      <c r="G127" s="11"/>
      <c r="H127" s="120"/>
      <c r="I127" s="11"/>
    </row>
    <row r="128" spans="1:12" ht="12.75" customHeight="1">
      <c r="A128" s="4" t="s">
        <v>452</v>
      </c>
      <c r="B128" s="132" t="s">
        <v>457</v>
      </c>
      <c r="C128" s="135"/>
      <c r="D128" s="132"/>
      <c r="E128" s="132"/>
      <c r="F128" s="116"/>
      <c r="G128" s="11"/>
      <c r="H128" s="11"/>
      <c r="I128" s="11"/>
    </row>
    <row r="129" spans="1:11" ht="12.75" customHeight="1">
      <c r="A129" s="4" t="s">
        <v>452</v>
      </c>
      <c r="B129" s="132" t="s">
        <v>458</v>
      </c>
      <c r="C129" s="135" t="s">
        <v>26</v>
      </c>
      <c r="D129" s="132"/>
      <c r="E129" s="132"/>
      <c r="F129" s="116"/>
      <c r="G129" s="11"/>
      <c r="H129" s="11"/>
      <c r="I129" s="11"/>
    </row>
    <row r="130" spans="1:11" ht="12.75" customHeight="1">
      <c r="A130" s="4" t="s">
        <v>452</v>
      </c>
      <c r="B130" s="110" t="s">
        <v>459</v>
      </c>
      <c r="C130" s="135" t="s">
        <v>26</v>
      </c>
      <c r="D130" s="3"/>
      <c r="E130" s="158"/>
      <c r="F130" s="45"/>
      <c r="G130" s="11"/>
      <c r="H130" s="11"/>
      <c r="I130" s="11"/>
    </row>
    <row r="131" spans="1:11" ht="12.75" customHeight="1">
      <c r="A131" s="4" t="s">
        <v>452</v>
      </c>
      <c r="B131" s="132" t="s">
        <v>462</v>
      </c>
      <c r="C131" s="165" t="s">
        <v>26</v>
      </c>
      <c r="D131" s="11"/>
      <c r="E131" s="11"/>
      <c r="F131" s="11"/>
      <c r="G131" s="11"/>
      <c r="H131" s="11"/>
      <c r="I131" s="11"/>
    </row>
    <row r="132" spans="1:11" ht="12.75" customHeight="1">
      <c r="A132" s="4" t="s">
        <v>452</v>
      </c>
      <c r="B132" s="132" t="s">
        <v>481</v>
      </c>
      <c r="C132" s="304"/>
      <c r="D132" s="292"/>
      <c r="E132" s="290"/>
      <c r="F132" s="11"/>
      <c r="G132" s="11"/>
      <c r="H132" s="11"/>
      <c r="I132" s="11"/>
    </row>
    <row r="133" spans="1:11" ht="12.75" customHeight="1">
      <c r="A133" s="4"/>
      <c r="B133" s="3"/>
      <c r="C133" s="3"/>
      <c r="D133" s="3"/>
      <c r="E133" s="158"/>
      <c r="F133" s="45"/>
      <c r="G133" s="11"/>
      <c r="H133" s="11"/>
      <c r="I133" s="11"/>
    </row>
    <row r="134" spans="1:11" ht="15.75" customHeight="1">
      <c r="A134" s="2"/>
      <c r="B134" s="40" t="s">
        <v>487</v>
      </c>
      <c r="C134" s="152"/>
      <c r="D134" s="153"/>
      <c r="E134" s="11"/>
      <c r="F134" s="45"/>
      <c r="G134" s="11"/>
      <c r="H134" s="11"/>
      <c r="I134" s="11"/>
    </row>
    <row r="135" spans="1:11" ht="39" customHeight="1">
      <c r="A135" s="2"/>
      <c r="B135" s="320" t="s">
        <v>488</v>
      </c>
      <c r="C135" s="283"/>
      <c r="D135" s="283"/>
      <c r="E135" s="283"/>
      <c r="F135" s="283"/>
      <c r="G135" s="11"/>
      <c r="H135" s="11"/>
      <c r="I135" s="11"/>
    </row>
    <row r="136" spans="1:11" ht="41.25" customHeight="1">
      <c r="A136" s="2"/>
      <c r="B136" s="40"/>
      <c r="C136" s="152"/>
      <c r="D136" s="153"/>
      <c r="E136" s="11"/>
      <c r="F136" s="45"/>
      <c r="G136" s="11"/>
      <c r="H136" s="11"/>
      <c r="I136" s="11"/>
    </row>
    <row r="137" spans="1:11" ht="98.25" customHeight="1">
      <c r="A137" s="4" t="s">
        <v>491</v>
      </c>
      <c r="B137" s="326" t="s">
        <v>492</v>
      </c>
      <c r="C137" s="283"/>
      <c r="D137" s="283"/>
      <c r="E137" s="283"/>
      <c r="F137" s="283"/>
      <c r="G137" s="11"/>
      <c r="H137" s="167"/>
      <c r="I137" s="1"/>
      <c r="J137" s="1"/>
      <c r="K137" s="1"/>
    </row>
    <row r="138" spans="1:11" ht="13.5" customHeight="1">
      <c r="A138" s="4"/>
      <c r="B138" s="154"/>
      <c r="C138" s="3"/>
      <c r="D138" s="3"/>
      <c r="E138" s="3"/>
      <c r="F138" s="3"/>
      <c r="G138" s="11"/>
      <c r="H138" s="48"/>
      <c r="I138" s="11"/>
    </row>
    <row r="139" spans="1:11" ht="12.75" customHeight="1">
      <c r="A139" s="4" t="s">
        <v>491</v>
      </c>
      <c r="B139" s="168" t="s">
        <v>498</v>
      </c>
      <c r="C139" s="170"/>
      <c r="D139" s="289" t="s">
        <v>505</v>
      </c>
      <c r="E139" s="290"/>
      <c r="F139" s="172"/>
      <c r="G139" s="11"/>
      <c r="H139" s="11"/>
      <c r="I139" s="11"/>
    </row>
    <row r="140" spans="1:11" ht="12.75" customHeight="1">
      <c r="A140" s="4" t="s">
        <v>491</v>
      </c>
      <c r="B140" s="168" t="s">
        <v>507</v>
      </c>
      <c r="C140" s="170">
        <v>0.97039740470397406</v>
      </c>
      <c r="D140" s="289" t="s">
        <v>508</v>
      </c>
      <c r="E140" s="290"/>
      <c r="F140" s="172">
        <v>2344</v>
      </c>
      <c r="G140" s="11"/>
      <c r="H140" s="11"/>
      <c r="I140" s="11"/>
    </row>
    <row r="141" spans="1:11" ht="12.75" customHeight="1">
      <c r="A141" s="4"/>
      <c r="B141" s="154"/>
      <c r="C141" s="3"/>
      <c r="D141" s="3"/>
      <c r="E141" s="3"/>
      <c r="F141" s="3"/>
      <c r="G141" s="11"/>
      <c r="H141" s="11"/>
      <c r="I141" s="11"/>
    </row>
    <row r="142" spans="1:11" ht="12.75" customHeight="1">
      <c r="A142" s="4" t="s">
        <v>491</v>
      </c>
      <c r="B142" s="174"/>
      <c r="C142" s="175" t="s">
        <v>514</v>
      </c>
      <c r="D142" s="175" t="s">
        <v>519</v>
      </c>
      <c r="E142" s="11"/>
      <c r="F142" s="11"/>
      <c r="G142" s="11"/>
      <c r="H142" s="11"/>
      <c r="I142" s="11"/>
    </row>
    <row r="143" spans="1:11" ht="12.75" customHeight="1">
      <c r="A143" s="4" t="s">
        <v>491</v>
      </c>
      <c r="B143" s="18" t="s">
        <v>521</v>
      </c>
      <c r="C143" s="16"/>
      <c r="D143" s="16"/>
      <c r="E143" s="11"/>
      <c r="F143" s="11"/>
      <c r="G143" s="11"/>
      <c r="H143" s="11"/>
      <c r="I143" s="11"/>
    </row>
    <row r="144" spans="1:11" ht="12.75" customHeight="1">
      <c r="A144" s="4" t="s">
        <v>491</v>
      </c>
      <c r="B144" s="18" t="s">
        <v>523</v>
      </c>
      <c r="C144" s="16"/>
      <c r="D144" s="16"/>
      <c r="E144" s="11"/>
      <c r="F144" s="11"/>
      <c r="G144" s="11"/>
      <c r="H144" s="11"/>
      <c r="I144" s="11"/>
    </row>
    <row r="145" spans="1:9" ht="12.75" customHeight="1">
      <c r="A145" s="4"/>
      <c r="B145" s="18" t="s">
        <v>525</v>
      </c>
      <c r="C145" s="16"/>
      <c r="D145" s="16"/>
      <c r="E145" s="11"/>
      <c r="F145" s="11"/>
      <c r="G145" s="11"/>
      <c r="H145" s="11"/>
      <c r="I145" s="11"/>
    </row>
    <row r="146" spans="1:9" ht="12.75" customHeight="1">
      <c r="A146" s="4"/>
      <c r="B146" s="18" t="s">
        <v>527</v>
      </c>
      <c r="C146" s="16"/>
      <c r="D146" s="16"/>
      <c r="E146" s="11"/>
      <c r="F146" s="11"/>
      <c r="G146" s="11"/>
      <c r="H146" s="11"/>
      <c r="I146" s="11"/>
    </row>
    <row r="147" spans="1:9" ht="12.75" customHeight="1">
      <c r="A147" s="4" t="s">
        <v>491</v>
      </c>
      <c r="B147" s="18" t="s">
        <v>529</v>
      </c>
      <c r="C147" s="16">
        <v>18</v>
      </c>
      <c r="D147" s="16">
        <v>25</v>
      </c>
      <c r="E147" s="11"/>
      <c r="F147" s="11"/>
      <c r="G147" s="11"/>
      <c r="H147" s="11"/>
      <c r="I147" s="11"/>
    </row>
    <row r="148" spans="1:9" ht="12.75" customHeight="1">
      <c r="A148" s="4" t="s">
        <v>491</v>
      </c>
      <c r="B148" s="18" t="s">
        <v>531</v>
      </c>
      <c r="C148" s="16">
        <v>17</v>
      </c>
      <c r="D148" s="16">
        <v>25</v>
      </c>
      <c r="E148" s="11"/>
      <c r="F148" s="11"/>
      <c r="G148" s="11"/>
      <c r="H148" s="11"/>
      <c r="I148" s="11"/>
    </row>
    <row r="149" spans="1:9" ht="12.75" customHeight="1">
      <c r="A149" s="4" t="s">
        <v>491</v>
      </c>
      <c r="B149" s="18" t="s">
        <v>534</v>
      </c>
      <c r="C149" s="16">
        <v>18</v>
      </c>
      <c r="D149" s="16">
        <v>25</v>
      </c>
      <c r="E149" s="11"/>
      <c r="F149" s="11"/>
      <c r="G149" s="11"/>
      <c r="H149" s="11"/>
      <c r="I149" s="11"/>
    </row>
    <row r="150" spans="1:9" ht="12.75" customHeight="1">
      <c r="A150" s="4" t="s">
        <v>491</v>
      </c>
      <c r="B150" s="177" t="s">
        <v>537</v>
      </c>
      <c r="C150" s="16"/>
      <c r="D150" s="16"/>
      <c r="E150" s="11"/>
      <c r="F150" s="11"/>
      <c r="G150" s="11"/>
      <c r="H150" s="11"/>
      <c r="I150" s="11"/>
    </row>
    <row r="151" spans="1:9" ht="12.75" customHeight="1">
      <c r="A151" s="2"/>
      <c r="B151" s="11"/>
      <c r="C151" s="179"/>
      <c r="D151" s="179"/>
      <c r="E151" s="11"/>
      <c r="F151" s="11"/>
      <c r="G151" s="11"/>
      <c r="H151" s="11"/>
      <c r="I151" s="11"/>
    </row>
    <row r="152" spans="1:9" ht="12.75" customHeight="1">
      <c r="A152" s="4" t="s">
        <v>491</v>
      </c>
      <c r="B152" s="323" t="s">
        <v>541</v>
      </c>
      <c r="C152" s="283"/>
      <c r="D152" s="283"/>
      <c r="E152" s="283"/>
      <c r="F152" s="283"/>
      <c r="G152" s="11"/>
      <c r="H152" s="11"/>
      <c r="I152" s="11"/>
    </row>
    <row r="153" spans="1:9" ht="25.5" customHeight="1">
      <c r="A153" s="4" t="s">
        <v>491</v>
      </c>
      <c r="B153" s="174"/>
      <c r="C153" s="182" t="s">
        <v>521</v>
      </c>
      <c r="D153" s="175" t="s">
        <v>523</v>
      </c>
      <c r="E153" s="16" t="s">
        <v>525</v>
      </c>
      <c r="F153" s="11"/>
      <c r="G153" s="11"/>
      <c r="H153" s="11"/>
      <c r="I153" s="11"/>
    </row>
    <row r="154" spans="1:9" ht="12.75" customHeight="1">
      <c r="A154" s="4" t="s">
        <v>491</v>
      </c>
      <c r="B154" s="18" t="s">
        <v>543</v>
      </c>
      <c r="C154" s="184"/>
      <c r="D154" s="184"/>
      <c r="E154" s="184"/>
      <c r="F154" s="11"/>
      <c r="G154" s="11"/>
      <c r="H154" s="11"/>
      <c r="I154" s="11"/>
    </row>
    <row r="155" spans="1:9" ht="12.75" customHeight="1">
      <c r="A155" s="4" t="s">
        <v>491</v>
      </c>
      <c r="B155" s="18" t="s">
        <v>548</v>
      </c>
      <c r="C155" s="184"/>
      <c r="D155" s="184"/>
      <c r="E155" s="184"/>
      <c r="F155" s="11"/>
      <c r="G155" s="11"/>
      <c r="H155" s="11"/>
      <c r="I155" s="11"/>
    </row>
    <row r="156" spans="1:9" ht="12.75" customHeight="1">
      <c r="A156" s="4" t="s">
        <v>491</v>
      </c>
      <c r="B156" s="18" t="s">
        <v>551</v>
      </c>
      <c r="C156" s="184"/>
      <c r="D156" s="184"/>
      <c r="E156" s="184"/>
      <c r="F156" s="11"/>
      <c r="G156" s="11"/>
      <c r="H156" s="11"/>
      <c r="I156" s="11"/>
    </row>
    <row r="157" spans="1:9" ht="12.75" customHeight="1">
      <c r="A157" s="4" t="s">
        <v>491</v>
      </c>
      <c r="B157" s="18" t="s">
        <v>552</v>
      </c>
      <c r="C157" s="184"/>
      <c r="D157" s="184"/>
      <c r="E157" s="184"/>
      <c r="F157" s="11"/>
      <c r="G157" s="11"/>
      <c r="H157" s="11"/>
      <c r="I157" s="11"/>
    </row>
    <row r="158" spans="1:9" ht="12.75" customHeight="1">
      <c r="A158" s="4" t="s">
        <v>491</v>
      </c>
      <c r="B158" s="18" t="s">
        <v>553</v>
      </c>
      <c r="C158" s="184"/>
      <c r="D158" s="184"/>
      <c r="E158" s="184"/>
      <c r="F158" s="11"/>
      <c r="G158" s="11"/>
      <c r="H158" s="11"/>
      <c r="I158" s="11"/>
    </row>
    <row r="159" spans="1:9" ht="12.75" customHeight="1">
      <c r="A159" s="4" t="s">
        <v>491</v>
      </c>
      <c r="B159" s="18" t="s">
        <v>554</v>
      </c>
      <c r="C159" s="184"/>
      <c r="D159" s="184"/>
      <c r="E159" s="184"/>
      <c r="F159" s="11"/>
      <c r="G159" s="11"/>
      <c r="H159" s="11"/>
      <c r="I159" s="11"/>
    </row>
    <row r="160" spans="1:9" ht="12.75" customHeight="1">
      <c r="A160" s="2"/>
      <c r="B160" s="18" t="s">
        <v>555</v>
      </c>
      <c r="C160" s="184">
        <f t="shared" ref="C160:E160" si="0">SUM(C154:C159)</f>
        <v>0</v>
      </c>
      <c r="D160" s="184">
        <f t="shared" si="0"/>
        <v>0</v>
      </c>
      <c r="E160" s="184">
        <f t="shared" si="0"/>
        <v>0</v>
      </c>
      <c r="F160" s="11"/>
      <c r="G160" s="11"/>
      <c r="H160" s="11"/>
      <c r="I160" s="11"/>
    </row>
    <row r="161" spans="1:10" ht="12.75" customHeight="1">
      <c r="A161" s="4" t="s">
        <v>491</v>
      </c>
      <c r="B161" s="174"/>
      <c r="C161" s="175" t="s">
        <v>529</v>
      </c>
      <c r="D161" s="175" t="s">
        <v>534</v>
      </c>
      <c r="E161" s="175" t="s">
        <v>531</v>
      </c>
      <c r="F161" s="11"/>
      <c r="G161" s="1"/>
      <c r="H161" s="1"/>
      <c r="I161" s="1"/>
      <c r="J161" s="1"/>
    </row>
    <row r="162" spans="1:10" ht="12.75" customHeight="1">
      <c r="A162" s="4" t="s">
        <v>491</v>
      </c>
      <c r="B162" s="18" t="s">
        <v>559</v>
      </c>
      <c r="C162" s="118">
        <v>7.0000000000000007E-2</v>
      </c>
      <c r="D162" s="118">
        <v>0.09</v>
      </c>
      <c r="E162" s="118">
        <v>7.0000000000000007E-2</v>
      </c>
      <c r="F162" s="11"/>
      <c r="G162" s="1"/>
      <c r="H162" s="1"/>
      <c r="I162" s="1"/>
      <c r="J162" s="1"/>
    </row>
    <row r="163" spans="1:10" ht="12.75" customHeight="1">
      <c r="A163" s="4" t="s">
        <v>491</v>
      </c>
      <c r="B163" s="18" t="s">
        <v>561</v>
      </c>
      <c r="C163" s="118">
        <v>0.3</v>
      </c>
      <c r="D163" s="118">
        <v>0.28000000000000003</v>
      </c>
      <c r="E163" s="118">
        <v>0.31</v>
      </c>
      <c r="F163" s="11"/>
      <c r="G163" s="1"/>
      <c r="H163" s="1"/>
      <c r="I163" s="1"/>
      <c r="J163" s="1"/>
    </row>
    <row r="164" spans="1:10" ht="12.75" customHeight="1">
      <c r="A164" s="4" t="s">
        <v>491</v>
      </c>
      <c r="B164" s="18" t="s">
        <v>563</v>
      </c>
      <c r="C164" s="118">
        <v>0.44</v>
      </c>
      <c r="D164" s="118">
        <v>0.38</v>
      </c>
      <c r="E164" s="118">
        <v>0.34</v>
      </c>
      <c r="F164" s="11"/>
      <c r="G164" s="1"/>
      <c r="H164" s="1"/>
      <c r="I164" s="1"/>
      <c r="J164" s="1"/>
    </row>
    <row r="165" spans="1:10" ht="12.75" customHeight="1">
      <c r="A165" s="4" t="s">
        <v>491</v>
      </c>
      <c r="B165" s="18" t="s">
        <v>564</v>
      </c>
      <c r="C165" s="118">
        <v>0.19</v>
      </c>
      <c r="D165" s="118">
        <v>0.21</v>
      </c>
      <c r="E165" s="118">
        <v>0.28000000000000003</v>
      </c>
      <c r="F165" s="11"/>
      <c r="G165" s="1"/>
      <c r="H165" s="1"/>
      <c r="I165" s="1"/>
      <c r="J165" s="1"/>
    </row>
    <row r="166" spans="1:10" ht="12.75" customHeight="1">
      <c r="A166" s="4" t="s">
        <v>491</v>
      </c>
      <c r="B166" s="18" t="s">
        <v>566</v>
      </c>
      <c r="C166" s="118">
        <v>0</v>
      </c>
      <c r="D166" s="118">
        <v>0.04</v>
      </c>
      <c r="E166" s="118">
        <v>0</v>
      </c>
      <c r="F166" s="11"/>
      <c r="G166" s="1"/>
      <c r="H166" s="1"/>
      <c r="I166" s="1"/>
      <c r="J166" s="1"/>
    </row>
    <row r="167" spans="1:10" ht="12.75" customHeight="1">
      <c r="A167" s="4" t="s">
        <v>491</v>
      </c>
      <c r="B167" s="18" t="s">
        <v>568</v>
      </c>
      <c r="C167" s="118">
        <v>0</v>
      </c>
      <c r="D167" s="118">
        <v>0</v>
      </c>
      <c r="E167" s="118">
        <v>0</v>
      </c>
      <c r="F167" s="11"/>
      <c r="G167" s="11"/>
      <c r="H167" s="11"/>
      <c r="I167" s="11"/>
    </row>
    <row r="168" spans="1:10" ht="12.75" customHeight="1">
      <c r="A168" s="2"/>
      <c r="B168" s="18" t="s">
        <v>555</v>
      </c>
      <c r="C168" s="118">
        <f t="shared" ref="C168:E168" si="1">SUM(C162:C167)</f>
        <v>1</v>
      </c>
      <c r="D168" s="118">
        <f t="shared" si="1"/>
        <v>1</v>
      </c>
      <c r="E168" s="118">
        <f t="shared" si="1"/>
        <v>1</v>
      </c>
      <c r="F168" s="11"/>
      <c r="G168" s="11"/>
      <c r="H168" s="11"/>
      <c r="I168" s="11"/>
    </row>
    <row r="169" spans="1:10" ht="46.5" customHeight="1">
      <c r="A169" s="4" t="s">
        <v>570</v>
      </c>
      <c r="B169" s="286" t="s">
        <v>571</v>
      </c>
      <c r="C169" s="283"/>
      <c r="D169" s="283"/>
      <c r="E169" s="283"/>
      <c r="F169" s="283"/>
      <c r="G169" s="11"/>
      <c r="H169" s="11"/>
      <c r="I169" s="11"/>
    </row>
    <row r="170" spans="1:10" ht="12.75" customHeight="1">
      <c r="A170" s="4" t="s">
        <v>570</v>
      </c>
      <c r="B170" s="322" t="s">
        <v>572</v>
      </c>
      <c r="C170" s="292"/>
      <c r="D170" s="290"/>
      <c r="E170" s="189">
        <v>0.2292134831460674</v>
      </c>
      <c r="F170" s="152"/>
      <c r="G170" s="11"/>
      <c r="H170" s="11"/>
      <c r="I170" s="11"/>
    </row>
    <row r="171" spans="1:10" ht="12.75" customHeight="1">
      <c r="A171" s="4" t="s">
        <v>570</v>
      </c>
      <c r="B171" s="291" t="s">
        <v>577</v>
      </c>
      <c r="C171" s="292"/>
      <c r="D171" s="290"/>
      <c r="E171" s="189">
        <v>0.547752808988764</v>
      </c>
      <c r="F171" s="152"/>
      <c r="G171" s="11"/>
      <c r="H171" s="11"/>
      <c r="I171" s="11"/>
    </row>
    <row r="172" spans="1:10" ht="12.75" customHeight="1">
      <c r="A172" s="4" t="s">
        <v>570</v>
      </c>
      <c r="B172" s="291" t="s">
        <v>578</v>
      </c>
      <c r="C172" s="292"/>
      <c r="D172" s="290"/>
      <c r="E172" s="189">
        <v>0.85</v>
      </c>
      <c r="F172" s="190" t="s">
        <v>579</v>
      </c>
      <c r="G172" s="11"/>
      <c r="H172" s="11"/>
      <c r="I172" s="11"/>
    </row>
    <row r="173" spans="1:10" ht="12.75" customHeight="1">
      <c r="A173" s="4" t="s">
        <v>570</v>
      </c>
      <c r="B173" s="291" t="s">
        <v>580</v>
      </c>
      <c r="C173" s="292"/>
      <c r="D173" s="290"/>
      <c r="E173" s="189">
        <v>0.15</v>
      </c>
      <c r="F173" s="190" t="s">
        <v>581</v>
      </c>
      <c r="G173" s="11"/>
      <c r="H173" s="11"/>
      <c r="I173" s="11"/>
    </row>
    <row r="174" spans="1:10" ht="12.75" customHeight="1">
      <c r="A174" s="4" t="s">
        <v>570</v>
      </c>
      <c r="B174" s="291" t="s">
        <v>582</v>
      </c>
      <c r="C174" s="292"/>
      <c r="D174" s="290"/>
      <c r="E174" s="189">
        <v>2.359550561797753E-2</v>
      </c>
      <c r="F174" s="152"/>
      <c r="G174" s="11"/>
      <c r="H174" s="11"/>
      <c r="I174" s="11"/>
    </row>
    <row r="175" spans="1:10" ht="26.25" customHeight="1">
      <c r="A175" s="4" t="s">
        <v>570</v>
      </c>
      <c r="B175" s="291" t="s">
        <v>584</v>
      </c>
      <c r="C175" s="292"/>
      <c r="D175" s="292"/>
      <c r="E175" s="290"/>
      <c r="F175" s="118">
        <v>0.72181670721816704</v>
      </c>
      <c r="G175" s="11"/>
      <c r="H175" s="1"/>
      <c r="I175" s="11"/>
    </row>
    <row r="176" spans="1:10" ht="25.5" customHeight="1">
      <c r="A176" s="2"/>
      <c r="B176" s="11"/>
      <c r="C176" s="11"/>
      <c r="D176" s="11"/>
      <c r="E176" s="11"/>
      <c r="F176" s="45"/>
      <c r="G176" s="11"/>
      <c r="H176" s="11"/>
      <c r="I176" s="11"/>
    </row>
    <row r="177" spans="1:12" ht="38.25" customHeight="1">
      <c r="A177" s="4" t="s">
        <v>589</v>
      </c>
      <c r="B177" s="320" t="s">
        <v>590</v>
      </c>
      <c r="C177" s="283"/>
      <c r="D177" s="283"/>
      <c r="E177" s="283"/>
      <c r="F177" s="283"/>
      <c r="G177" s="11"/>
      <c r="H177" s="11"/>
      <c r="I177" s="11"/>
    </row>
    <row r="178" spans="1:12" ht="12.75" customHeight="1">
      <c r="A178" s="4" t="s">
        <v>589</v>
      </c>
      <c r="B178" s="291" t="s">
        <v>593</v>
      </c>
      <c r="C178" s="290"/>
      <c r="D178" s="189">
        <v>0.19</v>
      </c>
      <c r="E178" s="11"/>
      <c r="F178" s="152"/>
      <c r="G178" s="11"/>
      <c r="H178" s="11"/>
      <c r="I178" s="11"/>
    </row>
    <row r="179" spans="1:12" ht="12.75" customHeight="1">
      <c r="A179" s="4" t="s">
        <v>589</v>
      </c>
      <c r="B179" s="291" t="s">
        <v>599</v>
      </c>
      <c r="C179" s="290"/>
      <c r="D179" s="189">
        <v>0.18</v>
      </c>
      <c r="E179" s="11"/>
      <c r="F179" s="152"/>
      <c r="G179" s="11"/>
      <c r="H179" s="11"/>
      <c r="I179" s="11"/>
    </row>
    <row r="180" spans="1:12" ht="12.75" customHeight="1">
      <c r="A180" s="4" t="s">
        <v>589</v>
      </c>
      <c r="B180" s="291" t="s">
        <v>603</v>
      </c>
      <c r="C180" s="290"/>
      <c r="D180" s="189">
        <v>0.15</v>
      </c>
      <c r="E180" s="11"/>
      <c r="F180" s="152"/>
      <c r="G180" s="11"/>
      <c r="H180" s="11"/>
      <c r="I180" s="11"/>
    </row>
    <row r="181" spans="1:12" ht="12.75" customHeight="1">
      <c r="A181" s="4" t="s">
        <v>589</v>
      </c>
      <c r="B181" s="291" t="s">
        <v>604</v>
      </c>
      <c r="C181" s="290"/>
      <c r="D181" s="189">
        <v>0.17</v>
      </c>
      <c r="E181" s="11"/>
      <c r="F181" s="152"/>
      <c r="G181" s="11"/>
      <c r="H181" s="11"/>
      <c r="I181" s="11"/>
    </row>
    <row r="182" spans="1:12" ht="12.75" customHeight="1">
      <c r="A182" s="4" t="s">
        <v>589</v>
      </c>
      <c r="B182" s="291" t="s">
        <v>606</v>
      </c>
      <c r="C182" s="290"/>
      <c r="D182" s="189">
        <v>0.25</v>
      </c>
      <c r="E182" s="11"/>
      <c r="F182" s="152"/>
      <c r="G182" s="11"/>
      <c r="H182" s="11"/>
      <c r="I182" s="11"/>
    </row>
    <row r="183" spans="1:12" ht="12.75" customHeight="1">
      <c r="A183" s="4" t="s">
        <v>589</v>
      </c>
      <c r="B183" s="291" t="s">
        <v>608</v>
      </c>
      <c r="C183" s="290"/>
      <c r="D183" s="189">
        <v>0.06</v>
      </c>
      <c r="E183" s="11"/>
      <c r="F183" s="152"/>
      <c r="G183" s="11"/>
      <c r="H183" s="11"/>
      <c r="I183" s="11"/>
    </row>
    <row r="184" spans="1:12" ht="12.75" customHeight="1">
      <c r="A184" s="4" t="s">
        <v>589</v>
      </c>
      <c r="B184" s="291" t="s">
        <v>612</v>
      </c>
      <c r="C184" s="290"/>
      <c r="D184" s="189">
        <v>0</v>
      </c>
      <c r="E184" s="11"/>
      <c r="F184" s="152"/>
      <c r="G184" s="11"/>
      <c r="H184" s="11"/>
      <c r="I184" s="11"/>
    </row>
    <row r="185" spans="1:12" ht="12.75" customHeight="1">
      <c r="A185" s="4" t="s">
        <v>589</v>
      </c>
      <c r="B185" s="291" t="s">
        <v>615</v>
      </c>
      <c r="C185" s="290"/>
      <c r="D185" s="189">
        <v>0</v>
      </c>
      <c r="E185" s="11"/>
      <c r="F185" s="152"/>
      <c r="G185" s="11"/>
      <c r="H185" s="11"/>
      <c r="I185" s="11"/>
    </row>
    <row r="186" spans="1:12" ht="12.75" customHeight="1">
      <c r="A186" s="2"/>
      <c r="B186" s="335" t="s">
        <v>555</v>
      </c>
      <c r="C186" s="317"/>
      <c r="D186" s="199">
        <f>SUM(D178:D185)</f>
        <v>1</v>
      </c>
      <c r="E186" s="11"/>
      <c r="F186" s="1"/>
      <c r="G186" s="11"/>
      <c r="H186" s="11"/>
      <c r="I186" s="11"/>
    </row>
    <row r="187" spans="1:12" ht="12.75" customHeight="1">
      <c r="A187" s="188"/>
      <c r="B187" s="200"/>
      <c r="C187" s="200"/>
      <c r="D187" s="200"/>
      <c r="E187" s="200"/>
      <c r="F187" s="200"/>
      <c r="G187" s="200"/>
      <c r="H187" s="11"/>
      <c r="I187" s="11"/>
    </row>
    <row r="188" spans="1:12" ht="31.5" customHeight="1">
      <c r="A188" s="4" t="s">
        <v>630</v>
      </c>
      <c r="B188" s="321" t="s">
        <v>631</v>
      </c>
      <c r="C188" s="288"/>
      <c r="D188" s="319"/>
      <c r="E188" s="202">
        <v>3.2659064182194686</v>
      </c>
      <c r="F188" s="204"/>
      <c r="G188" s="11"/>
      <c r="H188" s="200"/>
      <c r="I188" s="200"/>
      <c r="J188" s="200"/>
      <c r="K188" s="200"/>
      <c r="L188" s="200"/>
    </row>
    <row r="189" spans="1:12" ht="27" customHeight="1">
      <c r="A189" s="4" t="s">
        <v>630</v>
      </c>
      <c r="B189" s="289" t="s">
        <v>636</v>
      </c>
      <c r="C189" s="292"/>
      <c r="D189" s="290"/>
      <c r="E189" s="189">
        <v>0.97931873479318732</v>
      </c>
      <c r="F189" s="152"/>
      <c r="G189" s="11"/>
      <c r="H189" s="11"/>
      <c r="I189" s="11"/>
    </row>
    <row r="190" spans="1:12" ht="24.75" customHeight="1">
      <c r="A190" s="2"/>
      <c r="B190" s="11"/>
      <c r="C190" s="11"/>
      <c r="D190" s="11"/>
      <c r="E190" s="11"/>
      <c r="F190" s="1"/>
      <c r="G190" s="11"/>
      <c r="H190" s="11"/>
      <c r="I190" s="11"/>
    </row>
    <row r="191" spans="1:12" ht="15.75" customHeight="1">
      <c r="A191" s="2"/>
      <c r="B191" s="40" t="s">
        <v>642</v>
      </c>
      <c r="C191" s="11"/>
      <c r="D191" s="11"/>
      <c r="E191" s="11"/>
      <c r="F191" s="1"/>
      <c r="G191" s="11"/>
      <c r="H191" s="11"/>
      <c r="I191" s="11"/>
    </row>
    <row r="192" spans="1:12" ht="12.75" customHeight="1">
      <c r="A192" s="4" t="s">
        <v>643</v>
      </c>
      <c r="B192" s="5" t="s">
        <v>644</v>
      </c>
      <c r="C192" s="11"/>
      <c r="D192" s="11"/>
      <c r="E192" s="11"/>
      <c r="F192" s="1"/>
      <c r="G192" s="11"/>
      <c r="H192" s="11"/>
      <c r="I192" s="11"/>
    </row>
    <row r="193" spans="1:9" ht="12.75" customHeight="1">
      <c r="A193" s="4" t="s">
        <v>643</v>
      </c>
      <c r="B193" s="148"/>
      <c r="C193" s="53" t="s">
        <v>23</v>
      </c>
      <c r="D193" s="53" t="s">
        <v>24</v>
      </c>
      <c r="E193" s="1"/>
      <c r="F193" s="1"/>
      <c r="G193" s="120"/>
      <c r="H193" s="11"/>
      <c r="I193" s="11"/>
    </row>
    <row r="194" spans="1:9" ht="25.5" customHeight="1">
      <c r="A194" s="4" t="s">
        <v>643</v>
      </c>
      <c r="B194" s="110" t="s">
        <v>645</v>
      </c>
      <c r="C194" s="53"/>
      <c r="D194" s="53" t="s">
        <v>26</v>
      </c>
      <c r="E194" s="11"/>
      <c r="F194" s="45"/>
      <c r="G194" s="11"/>
      <c r="H194" s="120"/>
      <c r="I194" s="11"/>
    </row>
    <row r="195" spans="1:9" ht="12.75" customHeight="1">
      <c r="A195" s="4" t="s">
        <v>643</v>
      </c>
      <c r="B195" s="18" t="s">
        <v>647</v>
      </c>
      <c r="C195" s="206"/>
      <c r="D195" s="11"/>
      <c r="E195" s="11"/>
      <c r="F195" s="209"/>
      <c r="G195" s="11"/>
      <c r="H195" s="11"/>
      <c r="I195" s="11"/>
    </row>
    <row r="196" spans="1:9" ht="12.75" customHeight="1">
      <c r="A196" s="4" t="s">
        <v>643</v>
      </c>
      <c r="B196" s="148"/>
      <c r="C196" s="53" t="s">
        <v>23</v>
      </c>
      <c r="D196" s="53" t="s">
        <v>24</v>
      </c>
      <c r="E196" s="1"/>
      <c r="F196" s="1"/>
      <c r="G196" s="120"/>
      <c r="H196" s="11"/>
      <c r="I196" s="11"/>
    </row>
    <row r="197" spans="1:9" ht="25.5" customHeight="1">
      <c r="A197" s="4" t="s">
        <v>643</v>
      </c>
      <c r="B197" s="110" t="s">
        <v>654</v>
      </c>
      <c r="C197" s="53"/>
      <c r="D197" s="53"/>
      <c r="E197" s="11"/>
      <c r="F197" s="45"/>
      <c r="G197" s="11"/>
      <c r="H197" s="120"/>
      <c r="I197" s="11"/>
    </row>
    <row r="198" spans="1:9" ht="12.75" customHeight="1">
      <c r="A198" s="4"/>
      <c r="B198" s="3"/>
      <c r="C198" s="80"/>
      <c r="D198" s="80"/>
      <c r="E198" s="11"/>
      <c r="F198" s="45"/>
      <c r="G198" s="11"/>
      <c r="H198" s="11"/>
      <c r="I198" s="11"/>
    </row>
    <row r="199" spans="1:9" ht="12.75" customHeight="1">
      <c r="A199" s="4" t="s">
        <v>643</v>
      </c>
      <c r="B199" s="286" t="s">
        <v>657</v>
      </c>
      <c r="C199" s="283"/>
      <c r="D199" s="283"/>
      <c r="E199" s="11"/>
      <c r="F199" s="45"/>
      <c r="G199" s="11"/>
      <c r="H199" s="11"/>
      <c r="I199" s="11"/>
    </row>
    <row r="200" spans="1:9" ht="27" customHeight="1">
      <c r="A200" s="4" t="s">
        <v>643</v>
      </c>
      <c r="B200" s="3" t="s">
        <v>658</v>
      </c>
      <c r="C200" s="135"/>
      <c r="D200" s="80"/>
      <c r="E200" s="11"/>
      <c r="F200" s="45"/>
      <c r="G200" s="11"/>
      <c r="H200" s="11"/>
      <c r="I200" s="11"/>
    </row>
    <row r="201" spans="1:9" ht="12.75" customHeight="1">
      <c r="A201" s="4" t="s">
        <v>643</v>
      </c>
      <c r="B201" s="3" t="s">
        <v>660</v>
      </c>
      <c r="C201" s="135" t="s">
        <v>26</v>
      </c>
      <c r="D201" s="80"/>
      <c r="E201" s="11"/>
      <c r="F201" s="45"/>
      <c r="G201" s="11"/>
      <c r="H201" s="11"/>
      <c r="I201" s="11"/>
    </row>
    <row r="202" spans="1:9" ht="12.75" customHeight="1">
      <c r="A202" s="4" t="s">
        <v>643</v>
      </c>
      <c r="B202" s="3" t="s">
        <v>661</v>
      </c>
      <c r="C202" s="135"/>
      <c r="D202" s="80"/>
      <c r="E202" s="11"/>
      <c r="F202" s="45"/>
      <c r="G202" s="11"/>
      <c r="H202" s="11"/>
      <c r="I202" s="11"/>
    </row>
    <row r="203" spans="1:9" ht="12.75" customHeight="1">
      <c r="A203" s="2"/>
      <c r="B203" s="3"/>
      <c r="C203" s="80"/>
      <c r="D203" s="80"/>
      <c r="E203" s="11"/>
      <c r="F203" s="45"/>
      <c r="G203" s="11"/>
      <c r="H203" s="11"/>
      <c r="I203" s="11"/>
    </row>
    <row r="204" spans="1:9" ht="12.75" customHeight="1">
      <c r="A204" s="4" t="s">
        <v>643</v>
      </c>
      <c r="B204" s="148"/>
      <c r="C204" s="53" t="s">
        <v>23</v>
      </c>
      <c r="D204" s="53" t="s">
        <v>24</v>
      </c>
      <c r="E204" s="11"/>
      <c r="F204" s="45"/>
      <c r="G204" s="11"/>
      <c r="H204" s="11"/>
      <c r="I204" s="11"/>
    </row>
    <row r="205" spans="1:9" ht="38.25" customHeight="1">
      <c r="A205" s="4" t="s">
        <v>643</v>
      </c>
      <c r="B205" s="3" t="s">
        <v>665</v>
      </c>
      <c r="C205" s="53"/>
      <c r="D205" s="53"/>
      <c r="E205" s="11"/>
      <c r="F205" s="45"/>
      <c r="G205" s="11"/>
      <c r="H205" s="11"/>
      <c r="I205" s="11"/>
    </row>
    <row r="206" spans="1:9" ht="12.75" customHeight="1">
      <c r="A206" s="2"/>
      <c r="B206" s="11"/>
      <c r="C206" s="11"/>
      <c r="D206" s="11"/>
      <c r="E206" s="11"/>
      <c r="F206" s="1"/>
      <c r="G206" s="11"/>
      <c r="H206" s="11"/>
      <c r="I206" s="11"/>
    </row>
    <row r="207" spans="1:9" ht="12.75" customHeight="1">
      <c r="A207" s="4" t="s">
        <v>667</v>
      </c>
      <c r="B207" s="5" t="s">
        <v>669</v>
      </c>
      <c r="C207" s="11"/>
      <c r="D207" s="11"/>
      <c r="E207" s="11"/>
      <c r="F207" s="1"/>
      <c r="G207" s="11"/>
      <c r="H207" s="11"/>
      <c r="I207" s="11"/>
    </row>
    <row r="208" spans="1:9" ht="12.75" customHeight="1">
      <c r="A208" s="4" t="s">
        <v>667</v>
      </c>
      <c r="B208" s="148"/>
      <c r="C208" s="53" t="s">
        <v>23</v>
      </c>
      <c r="D208" s="53" t="s">
        <v>24</v>
      </c>
      <c r="E208" s="1"/>
      <c r="F208" s="1"/>
      <c r="G208" s="120"/>
      <c r="H208" s="11"/>
      <c r="I208" s="11"/>
    </row>
    <row r="209" spans="1:9" ht="25.5" customHeight="1">
      <c r="A209" s="4" t="s">
        <v>667</v>
      </c>
      <c r="B209" s="110" t="s">
        <v>672</v>
      </c>
      <c r="C209" s="18"/>
      <c r="D209" s="18" t="s">
        <v>26</v>
      </c>
      <c r="E209" s="212"/>
      <c r="F209" s="1"/>
      <c r="G209" s="11"/>
      <c r="H209" s="120"/>
      <c r="I209" s="11"/>
    </row>
    <row r="210" spans="1:9" ht="12.75" customHeight="1">
      <c r="A210" s="4" t="s">
        <v>667</v>
      </c>
      <c r="B210" s="163" t="s">
        <v>677</v>
      </c>
      <c r="C210" s="217"/>
      <c r="D210" s="11"/>
      <c r="E210" s="11"/>
      <c r="F210" s="1"/>
      <c r="G210" s="11"/>
      <c r="H210" s="11"/>
      <c r="I210" s="11"/>
    </row>
    <row r="211" spans="1:9" ht="12.75" customHeight="1">
      <c r="A211" s="4" t="s">
        <v>667</v>
      </c>
      <c r="B211" s="163" t="s">
        <v>692</v>
      </c>
      <c r="C211" s="217">
        <v>40781</v>
      </c>
      <c r="D211" s="11"/>
      <c r="E211" s="11"/>
      <c r="F211" s="1"/>
      <c r="G211" s="11"/>
      <c r="H211" s="11"/>
      <c r="I211" s="11"/>
    </row>
    <row r="212" spans="1:9" ht="12.75" customHeight="1">
      <c r="A212" s="2"/>
      <c r="B212" s="61"/>
      <c r="C212" s="11"/>
      <c r="D212" s="11"/>
      <c r="E212" s="11"/>
      <c r="F212" s="1"/>
      <c r="G212" s="11"/>
      <c r="H212" s="11"/>
      <c r="I212" s="11"/>
    </row>
    <row r="213" spans="1:9" ht="12.75" customHeight="1">
      <c r="A213" s="4" t="s">
        <v>693</v>
      </c>
      <c r="B213" s="309"/>
      <c r="C213" s="292"/>
      <c r="D213" s="290"/>
      <c r="E213" s="53" t="s">
        <v>23</v>
      </c>
      <c r="F213" s="53" t="s">
        <v>24</v>
      </c>
      <c r="G213" s="120"/>
      <c r="H213" s="11"/>
      <c r="I213" s="11"/>
    </row>
    <row r="214" spans="1:9" ht="12.75" customHeight="1">
      <c r="A214" s="4" t="s">
        <v>693</v>
      </c>
      <c r="B214" s="336" t="s">
        <v>696</v>
      </c>
      <c r="C214" s="292"/>
      <c r="D214" s="290"/>
      <c r="E214" s="53" t="s">
        <v>26</v>
      </c>
      <c r="F214" s="53"/>
      <c r="G214" s="11"/>
      <c r="H214" s="120"/>
      <c r="I214" s="11"/>
    </row>
    <row r="215" spans="1:9" ht="28.5" customHeight="1">
      <c r="A215" s="2"/>
      <c r="B215" s="11"/>
      <c r="C215" s="11"/>
      <c r="D215" s="11"/>
      <c r="E215" s="11"/>
      <c r="F215" s="1"/>
      <c r="G215" s="11"/>
      <c r="H215" s="11"/>
      <c r="I215" s="11"/>
    </row>
    <row r="216" spans="1:9" ht="12.75" customHeight="1">
      <c r="A216" s="4" t="s">
        <v>712</v>
      </c>
      <c r="B216" s="113" t="s">
        <v>713</v>
      </c>
      <c r="C216" s="11"/>
      <c r="D216" s="11"/>
      <c r="E216" s="11"/>
      <c r="F216" s="1"/>
      <c r="G216" s="11"/>
      <c r="H216" s="11"/>
      <c r="I216" s="11"/>
    </row>
    <row r="217" spans="1:9" ht="25.5" customHeight="1">
      <c r="A217" s="4" t="s">
        <v>712</v>
      </c>
      <c r="B217" s="110" t="s">
        <v>716</v>
      </c>
      <c r="C217" s="18" t="s">
        <v>26</v>
      </c>
      <c r="D217" s="12"/>
      <c r="E217" s="1"/>
      <c r="F217" s="1"/>
      <c r="G217" s="11"/>
      <c r="H217" s="11"/>
      <c r="I217" s="11"/>
    </row>
    <row r="218" spans="1:9" ht="12.75" customHeight="1">
      <c r="A218" s="4" t="s">
        <v>712</v>
      </c>
      <c r="B218" s="163" t="s">
        <v>717</v>
      </c>
      <c r="C218" s="18"/>
      <c r="D218" s="12"/>
      <c r="E218" s="1"/>
      <c r="F218" s="1"/>
      <c r="G218" s="11"/>
      <c r="H218" s="11"/>
      <c r="I218" s="11"/>
    </row>
    <row r="219" spans="1:9" ht="12.75" customHeight="1">
      <c r="A219" s="4" t="s">
        <v>712</v>
      </c>
      <c r="B219" s="222" t="s">
        <v>719</v>
      </c>
      <c r="C219" s="223"/>
      <c r="D219" s="12"/>
      <c r="E219" s="1"/>
      <c r="F219" s="1"/>
      <c r="G219" s="11"/>
      <c r="H219" s="11"/>
      <c r="I219" s="11"/>
    </row>
    <row r="220" spans="1:9" ht="12.75" customHeight="1">
      <c r="A220" s="4"/>
      <c r="B220" s="27"/>
      <c r="C220" s="224"/>
      <c r="D220" s="12"/>
      <c r="E220" s="1"/>
      <c r="F220" s="1"/>
      <c r="G220" s="11"/>
      <c r="H220" s="11"/>
      <c r="I220" s="11"/>
    </row>
    <row r="221" spans="1:9" ht="12.75" customHeight="1">
      <c r="A221" s="2"/>
      <c r="B221" s="1"/>
      <c r="C221" s="1"/>
      <c r="D221" s="1"/>
      <c r="E221" s="1"/>
      <c r="F221" s="1"/>
      <c r="G221" s="11"/>
      <c r="H221" s="11"/>
      <c r="I221" s="11"/>
    </row>
    <row r="222" spans="1:9" ht="12.75" customHeight="1">
      <c r="A222" s="4" t="s">
        <v>723</v>
      </c>
      <c r="B222" s="5" t="s">
        <v>724</v>
      </c>
      <c r="C222" s="11"/>
      <c r="D222" s="11"/>
      <c r="E222" s="11"/>
      <c r="F222" s="1"/>
      <c r="G222" s="11"/>
      <c r="H222" s="11"/>
      <c r="I222" s="11"/>
    </row>
    <row r="223" spans="1:9" ht="12.75" customHeight="1">
      <c r="A223" s="4" t="s">
        <v>723</v>
      </c>
      <c r="B223" s="157" t="s">
        <v>725</v>
      </c>
      <c r="C223" s="217"/>
      <c r="D223" s="11"/>
      <c r="E223" s="11"/>
      <c r="F223" s="1"/>
      <c r="G223" s="11"/>
      <c r="H223" s="11"/>
      <c r="I223" s="11"/>
    </row>
    <row r="224" spans="1:9" ht="12.75" customHeight="1">
      <c r="A224" s="4" t="s">
        <v>723</v>
      </c>
      <c r="B224" s="157" t="s">
        <v>726</v>
      </c>
      <c r="C224" s="51" t="s">
        <v>26</v>
      </c>
      <c r="D224" s="11"/>
      <c r="E224" s="11"/>
      <c r="F224" s="1"/>
      <c r="G224" s="11"/>
      <c r="H224" s="11"/>
      <c r="I224" s="11"/>
    </row>
    <row r="225" spans="1:9" ht="38.25" customHeight="1">
      <c r="A225" s="4" t="s">
        <v>723</v>
      </c>
      <c r="B225" s="157" t="s">
        <v>728</v>
      </c>
      <c r="C225" s="234"/>
      <c r="D225" s="11"/>
      <c r="E225" s="11"/>
      <c r="F225" s="1"/>
      <c r="G225" s="11"/>
      <c r="H225" s="11"/>
      <c r="I225" s="11"/>
    </row>
    <row r="226" spans="1:9" ht="12.75" customHeight="1">
      <c r="A226" s="4" t="s">
        <v>723</v>
      </c>
      <c r="B226" s="222" t="s">
        <v>719</v>
      </c>
      <c r="C226" s="223"/>
      <c r="D226" s="11"/>
      <c r="E226" s="11"/>
      <c r="F226" s="1"/>
      <c r="G226" s="11"/>
      <c r="H226" s="11"/>
      <c r="I226" s="11"/>
    </row>
    <row r="227" spans="1:9" ht="12.75" customHeight="1">
      <c r="A227" s="4"/>
      <c r="B227" s="95"/>
      <c r="C227" s="235"/>
      <c r="D227" s="11"/>
      <c r="E227" s="11"/>
      <c r="F227" s="1"/>
      <c r="G227" s="11"/>
      <c r="H227" s="11"/>
      <c r="I227" s="11"/>
    </row>
    <row r="228" spans="1:9" ht="12.75" customHeight="1">
      <c r="A228" s="4" t="s">
        <v>723</v>
      </c>
      <c r="B228" s="310" t="s">
        <v>756</v>
      </c>
      <c r="C228" s="311"/>
      <c r="D228" s="217"/>
      <c r="E228" s="11"/>
      <c r="F228" s="1"/>
      <c r="G228" s="11"/>
      <c r="H228" s="11"/>
      <c r="I228" s="11"/>
    </row>
    <row r="229" spans="1:9" ht="12.75" customHeight="1">
      <c r="A229" s="4" t="s">
        <v>723</v>
      </c>
      <c r="B229" s="310" t="s">
        <v>757</v>
      </c>
      <c r="C229" s="311"/>
      <c r="D229" s="237">
        <v>100</v>
      </c>
      <c r="E229" s="11"/>
      <c r="F229" s="1"/>
      <c r="G229" s="11"/>
      <c r="H229" s="11"/>
      <c r="I229" s="11"/>
    </row>
    <row r="230" spans="1:9" ht="12.75" customHeight="1">
      <c r="A230" s="4" t="s">
        <v>723</v>
      </c>
      <c r="B230" s="310" t="s">
        <v>764</v>
      </c>
      <c r="C230" s="311"/>
      <c r="D230" s="11"/>
      <c r="E230" s="11"/>
      <c r="F230" s="1"/>
      <c r="G230" s="11"/>
      <c r="H230" s="11"/>
      <c r="I230" s="11"/>
    </row>
    <row r="231" spans="1:9" ht="12.75" customHeight="1">
      <c r="A231" s="4" t="s">
        <v>723</v>
      </c>
      <c r="B231" s="95" t="s">
        <v>765</v>
      </c>
      <c r="C231" s="217"/>
      <c r="D231" s="11"/>
      <c r="E231" s="11"/>
      <c r="F231" s="1"/>
      <c r="G231" s="11"/>
      <c r="H231" s="11"/>
      <c r="I231" s="11"/>
    </row>
    <row r="232" spans="1:9" ht="12.75" customHeight="1">
      <c r="A232" s="4" t="s">
        <v>723</v>
      </c>
      <c r="B232" s="95" t="s">
        <v>766</v>
      </c>
      <c r="C232" s="217"/>
      <c r="D232" s="11"/>
      <c r="E232" s="11"/>
      <c r="F232" s="1"/>
      <c r="G232" s="11"/>
      <c r="H232" s="11"/>
      <c r="I232" s="11"/>
    </row>
    <row r="233" spans="1:9" ht="12.75" customHeight="1">
      <c r="A233" s="4" t="s">
        <v>723</v>
      </c>
      <c r="B233" s="27" t="s">
        <v>768</v>
      </c>
      <c r="C233" s="217" t="s">
        <v>26</v>
      </c>
      <c r="D233" s="1"/>
      <c r="E233" s="1"/>
      <c r="F233" s="1"/>
      <c r="G233" s="11"/>
      <c r="H233" s="11"/>
      <c r="I233" s="11"/>
    </row>
    <row r="234" spans="1:9" ht="12.75" customHeight="1">
      <c r="A234" s="2"/>
      <c r="B234" s="11"/>
      <c r="C234" s="11"/>
      <c r="D234" s="11"/>
      <c r="E234" s="11"/>
      <c r="F234" s="1"/>
      <c r="G234" s="11"/>
      <c r="H234" s="11"/>
      <c r="I234" s="11"/>
    </row>
    <row r="235" spans="1:9" ht="12.75" customHeight="1">
      <c r="A235" s="4" t="s">
        <v>774</v>
      </c>
      <c r="B235" s="5" t="s">
        <v>775</v>
      </c>
      <c r="C235" s="11"/>
      <c r="D235" s="11"/>
      <c r="E235" s="11"/>
      <c r="F235" s="1"/>
      <c r="G235" s="11"/>
      <c r="H235" s="11"/>
      <c r="I235" s="11"/>
    </row>
    <row r="236" spans="1:9" ht="12.75" customHeight="1">
      <c r="A236" s="4" t="s">
        <v>774</v>
      </c>
      <c r="B236" s="309"/>
      <c r="C236" s="292"/>
      <c r="D236" s="290"/>
      <c r="E236" s="53" t="s">
        <v>23</v>
      </c>
      <c r="F236" s="53" t="s">
        <v>24</v>
      </c>
      <c r="G236" s="11"/>
      <c r="H236" s="11"/>
      <c r="I236" s="11"/>
    </row>
    <row r="237" spans="1:9" ht="29.25" customHeight="1">
      <c r="A237" s="4" t="s">
        <v>774</v>
      </c>
      <c r="B237" s="291" t="s">
        <v>777</v>
      </c>
      <c r="C237" s="292"/>
      <c r="D237" s="290"/>
      <c r="E237" s="53" t="s">
        <v>26</v>
      </c>
      <c r="F237" s="53"/>
      <c r="G237" s="11"/>
      <c r="H237" s="11"/>
      <c r="I237" s="11"/>
    </row>
    <row r="238" spans="1:9" ht="12.75" customHeight="1">
      <c r="A238" s="4" t="s">
        <v>774</v>
      </c>
      <c r="B238" s="322" t="s">
        <v>778</v>
      </c>
      <c r="C238" s="290"/>
      <c r="D238" s="145" t="s">
        <v>779</v>
      </c>
      <c r="E238" s="11"/>
      <c r="F238" s="45"/>
      <c r="G238" s="11"/>
      <c r="H238" s="11"/>
      <c r="I238" s="11"/>
    </row>
    <row r="239" spans="1:9" ht="12.75" customHeight="1">
      <c r="A239" s="2"/>
      <c r="B239" s="11"/>
      <c r="C239" s="11"/>
      <c r="D239" s="11"/>
      <c r="E239" s="11"/>
      <c r="F239" s="1"/>
      <c r="G239" s="11"/>
      <c r="H239" s="11"/>
      <c r="I239" s="11"/>
    </row>
    <row r="240" spans="1:9" ht="12.75" customHeight="1">
      <c r="A240" s="4" t="s">
        <v>781</v>
      </c>
      <c r="B240" s="5" t="s">
        <v>783</v>
      </c>
      <c r="C240" s="11"/>
      <c r="D240" s="11"/>
      <c r="E240" s="11"/>
      <c r="F240" s="1"/>
      <c r="G240" s="11"/>
      <c r="H240" s="11"/>
      <c r="I240" s="11"/>
    </row>
    <row r="241" spans="1:9" ht="12.75" customHeight="1">
      <c r="A241" s="4" t="s">
        <v>781</v>
      </c>
      <c r="B241" s="309"/>
      <c r="C241" s="292"/>
      <c r="D241" s="290"/>
      <c r="E241" s="53" t="s">
        <v>23</v>
      </c>
      <c r="F241" s="53" t="s">
        <v>24</v>
      </c>
      <c r="G241" s="11"/>
      <c r="H241" s="11"/>
      <c r="I241" s="11"/>
    </row>
    <row r="242" spans="1:9" ht="45.75" customHeight="1">
      <c r="A242" s="4" t="s">
        <v>781</v>
      </c>
      <c r="B242" s="291" t="s">
        <v>787</v>
      </c>
      <c r="C242" s="292"/>
      <c r="D242" s="290"/>
      <c r="E242" s="53"/>
      <c r="F242" s="53" t="s">
        <v>26</v>
      </c>
      <c r="G242" s="11"/>
      <c r="H242" s="11"/>
      <c r="I242" s="11"/>
    </row>
    <row r="243" spans="1:9" ht="40.5" customHeight="1">
      <c r="A243" s="2"/>
      <c r="B243" s="11"/>
      <c r="C243" s="11"/>
      <c r="D243" s="11"/>
      <c r="E243" s="11"/>
      <c r="F243" s="1"/>
      <c r="G243" s="11"/>
      <c r="H243" s="11"/>
      <c r="I243" s="11"/>
    </row>
    <row r="244" spans="1:9" ht="12.75" customHeight="1">
      <c r="A244" s="4" t="s">
        <v>788</v>
      </c>
      <c r="B244" s="5" t="s">
        <v>789</v>
      </c>
      <c r="C244" s="312" t="s">
        <v>790</v>
      </c>
      <c r="D244" s="283"/>
      <c r="E244" s="244" t="s">
        <v>791</v>
      </c>
      <c r="F244" s="1"/>
      <c r="G244" s="11"/>
      <c r="H244" s="11"/>
      <c r="I244" s="11"/>
    </row>
    <row r="245" spans="1:9" ht="12.75" customHeight="1">
      <c r="A245" s="2"/>
      <c r="B245" s="11"/>
      <c r="C245" s="11"/>
      <c r="D245" s="11"/>
      <c r="E245" s="11"/>
      <c r="F245" s="1"/>
      <c r="G245" s="11"/>
      <c r="H245" s="11"/>
      <c r="I245" s="11"/>
    </row>
    <row r="246" spans="1:9" ht="15.75" customHeight="1">
      <c r="A246" s="2"/>
      <c r="B246" s="40" t="s">
        <v>794</v>
      </c>
      <c r="C246" s="11"/>
      <c r="D246" s="11"/>
      <c r="E246" s="11"/>
      <c r="F246" s="1"/>
      <c r="G246" s="11"/>
      <c r="H246" s="11"/>
      <c r="I246" s="11"/>
    </row>
    <row r="247" spans="1:9" ht="12.75" customHeight="1">
      <c r="A247" s="4" t="s">
        <v>795</v>
      </c>
      <c r="B247" s="5" t="s">
        <v>796</v>
      </c>
      <c r="C247" s="11"/>
      <c r="D247" s="11"/>
      <c r="E247" s="11"/>
      <c r="F247" s="1"/>
      <c r="G247" s="11"/>
      <c r="H247" s="11"/>
      <c r="I247" s="11"/>
    </row>
    <row r="248" spans="1:9" ht="12.75" customHeight="1">
      <c r="A248" s="4" t="s">
        <v>795</v>
      </c>
      <c r="B248" s="309"/>
      <c r="C248" s="292"/>
      <c r="D248" s="290"/>
      <c r="E248" s="53" t="s">
        <v>23</v>
      </c>
      <c r="F248" s="53" t="s">
        <v>24</v>
      </c>
      <c r="G248" s="11"/>
      <c r="H248" s="11"/>
      <c r="I248" s="11"/>
    </row>
    <row r="249" spans="1:9" ht="65.25" customHeight="1">
      <c r="A249" s="4" t="s">
        <v>795</v>
      </c>
      <c r="B249" s="291" t="s">
        <v>800</v>
      </c>
      <c r="C249" s="292"/>
      <c r="D249" s="290"/>
      <c r="E249" s="53"/>
      <c r="F249" s="53" t="s">
        <v>26</v>
      </c>
      <c r="G249" s="11"/>
      <c r="H249" s="11"/>
      <c r="I249" s="11"/>
    </row>
    <row r="250" spans="1:9" ht="12.75" customHeight="1">
      <c r="A250" s="4" t="s">
        <v>795</v>
      </c>
      <c r="B250" s="313" t="s">
        <v>803</v>
      </c>
      <c r="C250" s="314"/>
      <c r="D250" s="314"/>
      <c r="E250" s="80"/>
      <c r="F250" s="80"/>
      <c r="G250" s="11"/>
      <c r="H250" s="11"/>
      <c r="I250" s="11"/>
    </row>
    <row r="251" spans="1:9" ht="12.75" customHeight="1">
      <c r="A251" s="4" t="s">
        <v>795</v>
      </c>
      <c r="B251" s="291" t="s">
        <v>804</v>
      </c>
      <c r="C251" s="292"/>
      <c r="D251" s="290"/>
      <c r="E251" s="217"/>
      <c r="F251" s="80"/>
      <c r="G251" s="11"/>
      <c r="H251" s="11"/>
      <c r="I251" s="11"/>
    </row>
    <row r="252" spans="1:9" ht="12.75" customHeight="1">
      <c r="A252" s="4" t="s">
        <v>795</v>
      </c>
      <c r="B252" s="291" t="s">
        <v>808</v>
      </c>
      <c r="C252" s="292"/>
      <c r="D252" s="290"/>
      <c r="E252" s="217"/>
      <c r="F252" s="80"/>
      <c r="G252" s="11"/>
      <c r="H252" s="11"/>
      <c r="I252" s="11"/>
    </row>
    <row r="253" spans="1:9" ht="12.75" customHeight="1">
      <c r="A253" s="4" t="s">
        <v>795</v>
      </c>
      <c r="B253" s="291" t="s">
        <v>809</v>
      </c>
      <c r="C253" s="292"/>
      <c r="D253" s="290"/>
      <c r="E253" s="217"/>
      <c r="F253" s="80"/>
      <c r="G253" s="11"/>
      <c r="H253" s="11"/>
      <c r="I253" s="11"/>
    </row>
    <row r="254" spans="1:9" ht="12.75" customHeight="1">
      <c r="A254" s="4" t="s">
        <v>795</v>
      </c>
      <c r="B254" s="291" t="s">
        <v>812</v>
      </c>
      <c r="C254" s="292"/>
      <c r="D254" s="290"/>
      <c r="E254" s="217"/>
      <c r="F254" s="80"/>
      <c r="G254" s="11"/>
      <c r="H254" s="11"/>
      <c r="I254" s="11"/>
    </row>
    <row r="255" spans="1:9" ht="12.75" customHeight="1">
      <c r="A255" s="4" t="s">
        <v>795</v>
      </c>
      <c r="B255" s="315" t="s">
        <v>813</v>
      </c>
      <c r="C255" s="314"/>
      <c r="D255" s="314"/>
      <c r="E255" s="80"/>
      <c r="F255" s="80"/>
      <c r="G255" s="11"/>
      <c r="H255" s="11"/>
      <c r="I255" s="11"/>
    </row>
    <row r="256" spans="1:9" ht="12.75" customHeight="1">
      <c r="A256" s="4" t="s">
        <v>795</v>
      </c>
      <c r="B256" s="291" t="s">
        <v>816</v>
      </c>
      <c r="C256" s="292"/>
      <c r="D256" s="290"/>
      <c r="E256" s="107"/>
      <c r="F256" s="80"/>
      <c r="G256" s="11"/>
      <c r="H256" s="11"/>
      <c r="I256" s="11"/>
    </row>
    <row r="257" spans="1:9" ht="12.75" customHeight="1">
      <c r="A257" s="4" t="s">
        <v>795</v>
      </c>
      <c r="B257" s="316" t="s">
        <v>817</v>
      </c>
      <c r="C257" s="314"/>
      <c r="D257" s="317"/>
      <c r="E257" s="248"/>
      <c r="F257" s="80"/>
      <c r="G257" s="11"/>
      <c r="H257" s="11"/>
      <c r="I257" s="11"/>
    </row>
    <row r="258" spans="1:9" ht="12.75" customHeight="1">
      <c r="A258" s="4" t="s">
        <v>795</v>
      </c>
      <c r="B258" s="316" t="s">
        <v>826</v>
      </c>
      <c r="C258" s="314"/>
      <c r="D258" s="314"/>
      <c r="E258" s="314"/>
      <c r="F258" s="317"/>
      <c r="G258" s="11"/>
      <c r="H258" s="11"/>
      <c r="I258" s="11"/>
    </row>
    <row r="259" spans="1:9" ht="12.75" customHeight="1">
      <c r="A259" s="4"/>
      <c r="B259" s="318"/>
      <c r="C259" s="288"/>
      <c r="D259" s="288"/>
      <c r="E259" s="288"/>
      <c r="F259" s="319"/>
      <c r="G259" s="11"/>
      <c r="H259" s="11"/>
      <c r="I259" s="11"/>
    </row>
    <row r="260" spans="1:9" ht="12.75" customHeight="1">
      <c r="A260" s="2"/>
      <c r="B260" s="11"/>
      <c r="C260" s="11"/>
      <c r="D260" s="11"/>
      <c r="E260" s="11"/>
      <c r="F260" s="1"/>
      <c r="G260" s="11"/>
      <c r="H260" s="11"/>
      <c r="I260" s="11"/>
    </row>
    <row r="261" spans="1:9" ht="12.75" customHeight="1">
      <c r="A261" s="4" t="s">
        <v>830</v>
      </c>
      <c r="B261" s="5" t="s">
        <v>832</v>
      </c>
      <c r="C261" s="11"/>
      <c r="D261" s="11"/>
      <c r="E261" s="11"/>
      <c r="F261" s="1"/>
      <c r="G261" s="11"/>
      <c r="H261" s="11"/>
      <c r="I261" s="11"/>
    </row>
    <row r="262" spans="1:9" ht="12.75" customHeight="1">
      <c r="A262" s="4" t="s">
        <v>830</v>
      </c>
      <c r="B262" s="309"/>
      <c r="C262" s="292"/>
      <c r="D262" s="290"/>
      <c r="E262" s="53" t="s">
        <v>23</v>
      </c>
      <c r="F262" s="53" t="s">
        <v>24</v>
      </c>
      <c r="G262" s="11"/>
      <c r="H262" s="11"/>
      <c r="I262" s="11"/>
    </row>
    <row r="263" spans="1:9" ht="63" customHeight="1">
      <c r="A263" s="4" t="s">
        <v>830</v>
      </c>
      <c r="B263" s="291" t="s">
        <v>836</v>
      </c>
      <c r="C263" s="292"/>
      <c r="D263" s="290"/>
      <c r="E263" s="53"/>
      <c r="F263" s="53" t="s">
        <v>26</v>
      </c>
      <c r="G263" s="11"/>
      <c r="H263" s="11"/>
      <c r="I263" s="11"/>
    </row>
    <row r="264" spans="1:9" ht="12.75" customHeight="1">
      <c r="A264" s="4" t="s">
        <v>830</v>
      </c>
      <c r="B264" s="313" t="s">
        <v>803</v>
      </c>
      <c r="C264" s="314"/>
      <c r="D264" s="314"/>
      <c r="E264" s="80"/>
      <c r="F264" s="11"/>
      <c r="G264" s="11"/>
      <c r="H264" s="11"/>
      <c r="I264" s="11"/>
    </row>
    <row r="265" spans="1:9" ht="12.75" customHeight="1">
      <c r="A265" s="4" t="s">
        <v>830</v>
      </c>
      <c r="B265" s="291" t="s">
        <v>839</v>
      </c>
      <c r="C265" s="292"/>
      <c r="D265" s="290"/>
      <c r="E265" s="217"/>
      <c r="F265" s="11"/>
      <c r="G265" s="11"/>
      <c r="H265" s="11"/>
      <c r="I265" s="11"/>
    </row>
    <row r="266" spans="1:9" ht="12.75" customHeight="1">
      <c r="A266" s="4" t="s">
        <v>830</v>
      </c>
      <c r="B266" s="291" t="s">
        <v>843</v>
      </c>
      <c r="C266" s="292"/>
      <c r="D266" s="290"/>
      <c r="E266" s="217"/>
      <c r="F266" s="11"/>
      <c r="G266" s="11"/>
      <c r="H266" s="11"/>
      <c r="I266" s="11"/>
    </row>
    <row r="267" spans="1:9" ht="12.75" customHeight="1">
      <c r="A267" s="2"/>
      <c r="B267" s="11"/>
      <c r="C267" s="11"/>
      <c r="D267" s="11"/>
      <c r="E267" s="11"/>
      <c r="F267" s="1"/>
      <c r="G267" s="11"/>
      <c r="H267" s="11"/>
      <c r="I267" s="11"/>
    </row>
    <row r="268" spans="1:9" ht="12.75" customHeight="1">
      <c r="A268" s="4" t="s">
        <v>830</v>
      </c>
      <c r="B268" s="303" t="s">
        <v>845</v>
      </c>
      <c r="C268" s="283"/>
      <c r="D268" s="283"/>
      <c r="E268" s="283"/>
      <c r="F268" s="283"/>
      <c r="G268" s="283"/>
      <c r="H268" s="11"/>
      <c r="I268" s="11"/>
    </row>
    <row r="269" spans="1:9" ht="12.75" customHeight="1">
      <c r="A269" s="4" t="s">
        <v>830</v>
      </c>
      <c r="B269" s="53" t="s">
        <v>23</v>
      </c>
      <c r="C269" s="53" t="s">
        <v>24</v>
      </c>
      <c r="D269" s="11"/>
      <c r="E269" s="11"/>
      <c r="F269" s="1"/>
      <c r="G269" s="11"/>
      <c r="H269" s="11"/>
      <c r="I269" s="11"/>
    </row>
    <row r="270" spans="1:9" ht="12.75" customHeight="1">
      <c r="A270" s="4" t="s">
        <v>830</v>
      </c>
      <c r="B270" s="53"/>
      <c r="C270" s="53"/>
      <c r="D270" s="11"/>
      <c r="E270" s="11"/>
      <c r="F270" s="11"/>
      <c r="G270" s="11"/>
      <c r="H270" s="11"/>
      <c r="I270" s="11"/>
    </row>
  </sheetData>
  <mergeCells count="104">
    <mergeCell ref="B228:C228"/>
    <mergeCell ref="B238:C238"/>
    <mergeCell ref="B119:D119"/>
    <mergeCell ref="B189:D189"/>
    <mergeCell ref="B199:D199"/>
    <mergeCell ref="B182:C182"/>
    <mergeCell ref="B183:C183"/>
    <mergeCell ref="B214:D214"/>
    <mergeCell ref="B213:D213"/>
    <mergeCell ref="B185:C185"/>
    <mergeCell ref="B184:C184"/>
    <mergeCell ref="B179:C179"/>
    <mergeCell ref="B180:C180"/>
    <mergeCell ref="B181:C181"/>
    <mergeCell ref="B178:C178"/>
    <mergeCell ref="B120:D120"/>
    <mergeCell ref="D140:E140"/>
    <mergeCell ref="D139:E139"/>
    <mergeCell ref="C132:E132"/>
    <mergeCell ref="B5:D5"/>
    <mergeCell ref="B6:D6"/>
    <mergeCell ref="A1:F1"/>
    <mergeCell ref="B4:F4"/>
    <mergeCell ref="B18:D18"/>
    <mergeCell ref="B17:F17"/>
    <mergeCell ref="B8:D8"/>
    <mergeCell ref="B101:D101"/>
    <mergeCell ref="B100:G100"/>
    <mergeCell ref="B91:F91"/>
    <mergeCell ref="C92:G92"/>
    <mergeCell ref="B57:D57"/>
    <mergeCell ref="B63:F63"/>
    <mergeCell ref="B60:D60"/>
    <mergeCell ref="B59:D59"/>
    <mergeCell ref="B61:D61"/>
    <mergeCell ref="B58:D58"/>
    <mergeCell ref="B21:D21"/>
    <mergeCell ref="B22:D22"/>
    <mergeCell ref="B90:D90"/>
    <mergeCell ref="B89:D89"/>
    <mergeCell ref="B20:D20"/>
    <mergeCell ref="B19:D19"/>
    <mergeCell ref="B56:D56"/>
    <mergeCell ref="B102:D102"/>
    <mergeCell ref="B105:G105"/>
    <mergeCell ref="B103:D103"/>
    <mergeCell ref="B55:F55"/>
    <mergeCell ref="B11:D11"/>
    <mergeCell ref="B9:D9"/>
    <mergeCell ref="B14:D14"/>
    <mergeCell ref="B15:D15"/>
    <mergeCell ref="B12:D12"/>
    <mergeCell ref="B115:F115"/>
    <mergeCell ref="B137:F137"/>
    <mergeCell ref="B23:D23"/>
    <mergeCell ref="B35:C35"/>
    <mergeCell ref="B25:C25"/>
    <mergeCell ref="B26:C26"/>
    <mergeCell ref="B30:C30"/>
    <mergeCell ref="B31:C31"/>
    <mergeCell ref="B32:C32"/>
    <mergeCell ref="B36:C36"/>
    <mergeCell ref="B34:F34"/>
    <mergeCell ref="B39:F39"/>
    <mergeCell ref="B37:C37"/>
    <mergeCell ref="B172:D172"/>
    <mergeCell ref="B173:D173"/>
    <mergeCell ref="B175:E175"/>
    <mergeCell ref="B177:F177"/>
    <mergeCell ref="B188:D188"/>
    <mergeCell ref="B123:F123"/>
    <mergeCell ref="B122:F122"/>
    <mergeCell ref="B170:D170"/>
    <mergeCell ref="B171:D171"/>
    <mergeCell ref="B169:F169"/>
    <mergeCell ref="B152:F152"/>
    <mergeCell ref="B135:F135"/>
    <mergeCell ref="B125:F125"/>
    <mergeCell ref="B174:D174"/>
    <mergeCell ref="B186:C186"/>
    <mergeCell ref="B252:D252"/>
    <mergeCell ref="B253:D253"/>
    <mergeCell ref="B264:D264"/>
    <mergeCell ref="B265:D265"/>
    <mergeCell ref="B268:G268"/>
    <mergeCell ref="B266:D266"/>
    <mergeCell ref="B255:D255"/>
    <mergeCell ref="B254:D254"/>
    <mergeCell ref="B257:D257"/>
    <mergeCell ref="B258:F259"/>
    <mergeCell ref="B256:D256"/>
    <mergeCell ref="B262:D262"/>
    <mergeCell ref="B263:D263"/>
    <mergeCell ref="B236:D236"/>
    <mergeCell ref="B237:D237"/>
    <mergeCell ref="B229:C229"/>
    <mergeCell ref="B230:C230"/>
    <mergeCell ref="C244:D244"/>
    <mergeCell ref="B248:D248"/>
    <mergeCell ref="B249:D249"/>
    <mergeCell ref="B250:D250"/>
    <mergeCell ref="B251:D251"/>
    <mergeCell ref="B241:D241"/>
    <mergeCell ref="B242:D2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68"/>
  <sheetViews>
    <sheetView workbookViewId="0"/>
  </sheetViews>
  <sheetFormatPr defaultColWidth="17.28515625" defaultRowHeight="15" customHeight="1"/>
  <cols>
    <col min="1" max="1" width="4.42578125" customWidth="1"/>
    <col min="2" max="2" width="22.7109375" customWidth="1"/>
    <col min="3" max="7" width="12.7109375" customWidth="1"/>
    <col min="8" max="15" width="8.7109375" customWidth="1"/>
  </cols>
  <sheetData>
    <row r="1" spans="1:15" ht="18" customHeight="1">
      <c r="A1" s="284" t="s">
        <v>185</v>
      </c>
      <c r="B1" s="285"/>
      <c r="C1" s="285"/>
      <c r="D1" s="285"/>
      <c r="E1" s="285"/>
      <c r="F1" s="285"/>
      <c r="G1" s="281"/>
    </row>
    <row r="2" spans="1:15" ht="12.75" customHeight="1">
      <c r="A2" s="2"/>
      <c r="B2" s="11"/>
      <c r="C2" s="11"/>
      <c r="D2" s="11"/>
      <c r="E2" s="11"/>
      <c r="F2" s="11"/>
      <c r="G2" s="11"/>
    </row>
    <row r="3" spans="1:15" ht="15.75" customHeight="1">
      <c r="A3" s="2"/>
      <c r="B3" s="40" t="s">
        <v>191</v>
      </c>
      <c r="C3" s="11"/>
      <c r="D3" s="11"/>
      <c r="E3" s="11"/>
      <c r="F3" s="11"/>
      <c r="G3" s="11"/>
    </row>
    <row r="4" spans="1:15" ht="12.75" customHeight="1">
      <c r="A4" s="4" t="s">
        <v>193</v>
      </c>
      <c r="B4" s="309"/>
      <c r="C4" s="292"/>
      <c r="D4" s="290"/>
      <c r="E4" s="53" t="s">
        <v>23</v>
      </c>
      <c r="F4" s="53" t="s">
        <v>24</v>
      </c>
      <c r="G4" s="77"/>
    </row>
    <row r="5" spans="1:15" ht="26.25" customHeight="1">
      <c r="A5" s="4" t="s">
        <v>193</v>
      </c>
      <c r="B5" s="291" t="s">
        <v>200</v>
      </c>
      <c r="C5" s="292"/>
      <c r="D5" s="290"/>
      <c r="E5" s="53" t="s">
        <v>26</v>
      </c>
      <c r="F5" s="53"/>
      <c r="G5" s="12"/>
    </row>
    <row r="6" spans="1:15" ht="41.25" customHeight="1">
      <c r="A6" s="4" t="s">
        <v>193</v>
      </c>
      <c r="B6" s="291" t="s">
        <v>204</v>
      </c>
      <c r="C6" s="292"/>
      <c r="D6" s="290"/>
      <c r="E6" s="53" t="s">
        <v>26</v>
      </c>
      <c r="F6" s="53"/>
      <c r="G6" s="1"/>
    </row>
    <row r="7" spans="1:15" ht="12.75" customHeight="1">
      <c r="A7" s="2"/>
      <c r="B7" s="3"/>
      <c r="C7" s="3"/>
      <c r="D7" s="3"/>
      <c r="E7" s="80"/>
      <c r="F7" s="80"/>
      <c r="G7" s="1"/>
    </row>
    <row r="8" spans="1:15" ht="29.25" customHeight="1">
      <c r="A8" s="4" t="s">
        <v>209</v>
      </c>
      <c r="B8" s="339" t="s">
        <v>210</v>
      </c>
      <c r="C8" s="283"/>
      <c r="D8" s="283"/>
      <c r="E8" s="283"/>
      <c r="F8" s="283"/>
      <c r="G8" s="283"/>
      <c r="H8" s="1"/>
      <c r="I8" s="1"/>
      <c r="J8" s="1"/>
      <c r="K8" s="1"/>
      <c r="L8" s="1"/>
      <c r="M8" s="1"/>
      <c r="N8" s="1"/>
      <c r="O8" s="1"/>
    </row>
    <row r="9" spans="1:15" ht="25.5" customHeight="1">
      <c r="A9" s="4" t="s">
        <v>209</v>
      </c>
      <c r="B9" s="84"/>
      <c r="C9" s="89" t="s">
        <v>217</v>
      </c>
      <c r="D9" s="89" t="s">
        <v>224</v>
      </c>
      <c r="E9" s="89" t="s">
        <v>226</v>
      </c>
      <c r="F9" s="91"/>
      <c r="G9" s="1"/>
      <c r="H9" s="1"/>
      <c r="I9" s="1"/>
      <c r="J9" s="1"/>
      <c r="K9" s="1"/>
      <c r="L9" s="1"/>
      <c r="M9" s="1"/>
      <c r="N9" s="1"/>
      <c r="O9" s="1"/>
    </row>
    <row r="10" spans="1:15" ht="12.75" customHeight="1">
      <c r="A10" s="4" t="s">
        <v>209</v>
      </c>
      <c r="B10" s="33" t="s">
        <v>29</v>
      </c>
      <c r="C10" s="93">
        <v>1503</v>
      </c>
      <c r="D10" s="93">
        <v>1339</v>
      </c>
      <c r="E10" s="93">
        <v>820</v>
      </c>
      <c r="F10" s="94"/>
      <c r="G10" s="1"/>
      <c r="H10" s="1"/>
      <c r="I10" s="1"/>
      <c r="J10" s="1"/>
      <c r="K10" s="1"/>
      <c r="L10" s="1"/>
      <c r="M10" s="1"/>
      <c r="N10" s="1"/>
      <c r="O10" s="1"/>
    </row>
    <row r="11" spans="1:15" ht="12.75" customHeight="1">
      <c r="A11" s="4" t="s">
        <v>209</v>
      </c>
      <c r="B11" s="33" t="s">
        <v>30</v>
      </c>
      <c r="C11" s="93">
        <v>2234</v>
      </c>
      <c r="D11" s="93">
        <v>1992</v>
      </c>
      <c r="E11" s="93">
        <v>1160</v>
      </c>
      <c r="F11" s="94"/>
      <c r="G11" s="1"/>
      <c r="H11" s="1"/>
      <c r="I11" s="1"/>
      <c r="J11" s="1"/>
      <c r="K11" s="1"/>
      <c r="L11" s="1"/>
      <c r="M11" s="1"/>
      <c r="N11" s="1"/>
      <c r="O11" s="1"/>
    </row>
    <row r="12" spans="1:15" ht="12.75" customHeight="1">
      <c r="A12" s="4" t="s">
        <v>209</v>
      </c>
      <c r="B12" s="22" t="s">
        <v>235</v>
      </c>
      <c r="C12" s="97">
        <f t="shared" ref="C12:E12" si="0">SUM(C10:C11)</f>
        <v>3737</v>
      </c>
      <c r="D12" s="97">
        <f t="shared" si="0"/>
        <v>3331</v>
      </c>
      <c r="E12" s="97">
        <f t="shared" si="0"/>
        <v>1980</v>
      </c>
      <c r="F12" s="94"/>
      <c r="G12" s="1"/>
      <c r="H12" s="1"/>
      <c r="I12" s="1"/>
      <c r="J12" s="1"/>
      <c r="K12" s="1"/>
      <c r="L12" s="1"/>
      <c r="M12" s="1"/>
      <c r="N12" s="1"/>
      <c r="O12" s="1"/>
    </row>
    <row r="13" spans="1:15" ht="12.75" customHeight="1">
      <c r="A13" s="2"/>
      <c r="B13" s="11"/>
      <c r="C13" s="11"/>
      <c r="D13" s="11"/>
      <c r="E13" s="11"/>
      <c r="F13" s="11"/>
      <c r="G13" s="1"/>
      <c r="H13" s="1"/>
      <c r="I13" s="1"/>
      <c r="J13" s="1"/>
      <c r="K13" s="1"/>
      <c r="L13" s="1"/>
      <c r="M13" s="1"/>
      <c r="N13" s="1"/>
      <c r="O13" s="1"/>
    </row>
    <row r="14" spans="1:15" ht="15.75" customHeight="1">
      <c r="A14" s="2"/>
      <c r="B14" s="337" t="s">
        <v>241</v>
      </c>
      <c r="C14" s="283"/>
      <c r="D14" s="11"/>
      <c r="E14" s="11"/>
      <c r="F14" s="11"/>
      <c r="G14" s="1"/>
      <c r="H14" s="1"/>
      <c r="I14" s="1"/>
      <c r="J14" s="1"/>
      <c r="K14" s="1"/>
      <c r="L14" s="1"/>
      <c r="M14" s="1"/>
      <c r="N14" s="1"/>
      <c r="O14" s="1"/>
    </row>
    <row r="15" spans="1:15" ht="12.75" customHeight="1">
      <c r="A15" s="4" t="s">
        <v>243</v>
      </c>
      <c r="B15" s="338" t="s">
        <v>245</v>
      </c>
      <c r="C15" s="283"/>
      <c r="D15" s="283"/>
      <c r="E15" s="11"/>
      <c r="F15" s="11"/>
      <c r="G15" s="1"/>
      <c r="H15" s="1"/>
      <c r="I15" s="1"/>
      <c r="J15" s="1"/>
      <c r="K15" s="1"/>
      <c r="L15" s="1"/>
      <c r="M15" s="1"/>
      <c r="N15" s="1"/>
      <c r="O15" s="1"/>
    </row>
    <row r="16" spans="1:15" ht="12.75" customHeight="1">
      <c r="A16" s="4" t="s">
        <v>243</v>
      </c>
      <c r="B16" s="100" t="s">
        <v>250</v>
      </c>
      <c r="C16" s="103" t="s">
        <v>26</v>
      </c>
      <c r="D16" s="11"/>
      <c r="E16" s="11"/>
      <c r="F16" s="11"/>
      <c r="G16" s="1"/>
      <c r="H16" s="1"/>
      <c r="I16" s="1"/>
      <c r="J16" s="1"/>
      <c r="K16" s="1"/>
      <c r="L16" s="1"/>
      <c r="M16" s="1"/>
      <c r="N16" s="1"/>
      <c r="O16" s="1"/>
    </row>
    <row r="17" spans="1:15" ht="12.75" customHeight="1">
      <c r="A17" s="4" t="s">
        <v>243</v>
      </c>
      <c r="B17" s="100" t="s">
        <v>263</v>
      </c>
      <c r="C17" s="103" t="s">
        <v>26</v>
      </c>
      <c r="D17" s="11"/>
      <c r="E17" s="11"/>
      <c r="F17" s="11"/>
      <c r="G17" s="11"/>
      <c r="H17" s="1"/>
      <c r="I17" s="1"/>
      <c r="J17" s="1"/>
      <c r="K17" s="1"/>
      <c r="L17" s="1"/>
      <c r="M17" s="1"/>
      <c r="N17" s="1"/>
      <c r="O17" s="1"/>
    </row>
    <row r="18" spans="1:15" ht="12.75" customHeight="1">
      <c r="A18" s="4" t="s">
        <v>243</v>
      </c>
      <c r="B18" s="100" t="s">
        <v>264</v>
      </c>
      <c r="C18" s="103" t="s">
        <v>26</v>
      </c>
      <c r="D18" s="11"/>
      <c r="E18" s="11"/>
      <c r="F18" s="11"/>
      <c r="G18" s="11"/>
    </row>
    <row r="19" spans="1:15" ht="12.75" customHeight="1">
      <c r="A19" s="4" t="s">
        <v>243</v>
      </c>
      <c r="B19" s="100" t="s">
        <v>267</v>
      </c>
      <c r="C19" s="103" t="s">
        <v>26</v>
      </c>
      <c r="D19" s="11"/>
      <c r="E19" s="11"/>
      <c r="F19" s="11"/>
      <c r="G19" s="11"/>
    </row>
    <row r="20" spans="1:15" ht="12.75" customHeight="1">
      <c r="A20" s="2"/>
      <c r="B20" s="11"/>
      <c r="C20" s="11"/>
      <c r="D20" s="11"/>
      <c r="E20" s="11"/>
      <c r="F20" s="11"/>
      <c r="G20" s="11"/>
    </row>
    <row r="21" spans="1:15" ht="12.75" customHeight="1">
      <c r="A21" s="4" t="s">
        <v>269</v>
      </c>
      <c r="B21" s="309"/>
      <c r="C21" s="292"/>
      <c r="D21" s="290"/>
      <c r="E21" s="53" t="s">
        <v>23</v>
      </c>
      <c r="F21" s="53" t="s">
        <v>24</v>
      </c>
      <c r="G21" s="45"/>
    </row>
    <row r="22" spans="1:15" ht="40.5" customHeight="1">
      <c r="A22" s="4" t="s">
        <v>269</v>
      </c>
      <c r="B22" s="291" t="s">
        <v>273</v>
      </c>
      <c r="C22" s="292"/>
      <c r="D22" s="290"/>
      <c r="E22" s="53" t="s">
        <v>26</v>
      </c>
      <c r="F22" s="53"/>
      <c r="G22" s="45"/>
    </row>
    <row r="23" spans="1:15" ht="24.75" customHeight="1">
      <c r="A23" s="4" t="s">
        <v>269</v>
      </c>
      <c r="B23" s="291" t="s">
        <v>276</v>
      </c>
      <c r="C23" s="292"/>
      <c r="D23" s="290"/>
      <c r="E23" s="107" t="s">
        <v>278</v>
      </c>
      <c r="F23" s="108" t="s">
        <v>283</v>
      </c>
      <c r="G23" s="45"/>
    </row>
    <row r="24" spans="1:15" ht="12.75" customHeight="1">
      <c r="A24" s="2"/>
      <c r="B24" s="11"/>
      <c r="C24" s="11"/>
      <c r="D24" s="11"/>
      <c r="E24" s="11"/>
      <c r="F24" s="11"/>
      <c r="G24" s="11"/>
    </row>
    <row r="25" spans="1:15" ht="12.75" customHeight="1">
      <c r="A25" s="4" t="s">
        <v>286</v>
      </c>
      <c r="B25" s="340" t="s">
        <v>287</v>
      </c>
      <c r="C25" s="288"/>
      <c r="D25" s="288"/>
      <c r="E25" s="288"/>
      <c r="F25" s="57"/>
      <c r="G25" s="11"/>
    </row>
    <row r="26" spans="1:15" ht="22.5" customHeight="1">
      <c r="A26" s="4" t="s">
        <v>286</v>
      </c>
      <c r="B26" s="19"/>
      <c r="C26" s="109" t="s">
        <v>293</v>
      </c>
      <c r="D26" s="109" t="s">
        <v>298</v>
      </c>
      <c r="E26" s="109" t="s">
        <v>299</v>
      </c>
      <c r="F26" s="109" t="s">
        <v>301</v>
      </c>
      <c r="G26" s="109" t="s">
        <v>304</v>
      </c>
    </row>
    <row r="27" spans="1:15" ht="12.75" customHeight="1">
      <c r="A27" s="4" t="s">
        <v>286</v>
      </c>
      <c r="B27" s="110" t="s">
        <v>305</v>
      </c>
      <c r="C27" s="53"/>
      <c r="D27" s="53"/>
      <c r="E27" s="53"/>
      <c r="F27" s="53"/>
      <c r="G27" s="53" t="s">
        <v>26</v>
      </c>
    </row>
    <row r="28" spans="1:15" ht="12.75" customHeight="1">
      <c r="A28" s="4" t="s">
        <v>286</v>
      </c>
      <c r="B28" s="110" t="s">
        <v>307</v>
      </c>
      <c r="C28" s="53" t="s">
        <v>26</v>
      </c>
      <c r="D28" s="53"/>
      <c r="E28" s="53"/>
      <c r="F28" s="53"/>
      <c r="G28" s="53"/>
    </row>
    <row r="29" spans="1:15" ht="25.5" customHeight="1">
      <c r="A29" s="4" t="s">
        <v>286</v>
      </c>
      <c r="B29" s="110" t="s">
        <v>308</v>
      </c>
      <c r="C29" s="53"/>
      <c r="D29" s="53"/>
      <c r="E29" s="53"/>
      <c r="F29" s="53"/>
      <c r="G29" s="53" t="s">
        <v>26</v>
      </c>
    </row>
    <row r="30" spans="1:15" ht="12.75" customHeight="1">
      <c r="A30" s="4" t="s">
        <v>286</v>
      </c>
      <c r="B30" s="110" t="s">
        <v>288</v>
      </c>
      <c r="C30" s="53"/>
      <c r="D30" s="53"/>
      <c r="E30" s="53"/>
      <c r="F30" s="53"/>
      <c r="G30" s="53" t="s">
        <v>26</v>
      </c>
    </row>
    <row r="31" spans="1:15" ht="12.75" customHeight="1">
      <c r="A31" s="4" t="s">
        <v>286</v>
      </c>
      <c r="B31" s="110" t="s">
        <v>279</v>
      </c>
      <c r="C31" s="53"/>
      <c r="D31" s="53"/>
      <c r="E31" s="53"/>
      <c r="F31" s="53"/>
      <c r="G31" s="53" t="s">
        <v>26</v>
      </c>
    </row>
    <row r="32" spans="1:15" ht="40.5" customHeight="1">
      <c r="A32" s="4" t="s">
        <v>286</v>
      </c>
      <c r="B32" s="110" t="s">
        <v>309</v>
      </c>
      <c r="C32" s="53"/>
      <c r="D32" s="53"/>
      <c r="E32" s="53"/>
      <c r="F32" s="53"/>
      <c r="G32" s="53" t="s">
        <v>26</v>
      </c>
    </row>
    <row r="33" spans="1:15" ht="12.75" customHeight="1">
      <c r="A33" s="2"/>
      <c r="B33" s="11"/>
      <c r="C33" s="11"/>
      <c r="D33" s="11"/>
      <c r="E33" s="11"/>
      <c r="F33" s="11"/>
      <c r="G33" s="11"/>
    </row>
    <row r="34" spans="1:15" ht="27" customHeight="1">
      <c r="A34" s="4" t="s">
        <v>311</v>
      </c>
      <c r="B34" s="291" t="s">
        <v>312</v>
      </c>
      <c r="C34" s="292"/>
      <c r="D34" s="290"/>
      <c r="E34" s="112"/>
      <c r="F34" s="3"/>
      <c r="G34" s="45"/>
    </row>
    <row r="35" spans="1:15" ht="12.75" customHeight="1">
      <c r="A35" s="2"/>
      <c r="B35" s="11"/>
      <c r="C35" s="11"/>
      <c r="D35" s="11"/>
      <c r="E35" s="11"/>
      <c r="F35" s="11"/>
      <c r="G35" s="11"/>
    </row>
    <row r="36" spans="1:15" ht="26.25" customHeight="1">
      <c r="A36" s="4" t="s">
        <v>317</v>
      </c>
      <c r="B36" s="291" t="s">
        <v>318</v>
      </c>
      <c r="C36" s="292"/>
      <c r="D36" s="290"/>
      <c r="E36" s="112">
        <v>2</v>
      </c>
      <c r="F36" s="114" t="s">
        <v>321</v>
      </c>
      <c r="G36" s="45"/>
    </row>
    <row r="37" spans="1:15" ht="12.75" customHeight="1">
      <c r="A37" s="2"/>
      <c r="B37" s="11"/>
      <c r="C37" s="11"/>
      <c r="D37" s="11"/>
      <c r="E37" s="11"/>
      <c r="F37" s="11"/>
      <c r="G37" s="11"/>
    </row>
    <row r="38" spans="1:15" ht="12.75" customHeight="1">
      <c r="A38" s="4" t="s">
        <v>322</v>
      </c>
      <c r="B38" s="316" t="s">
        <v>323</v>
      </c>
      <c r="C38" s="314"/>
      <c r="D38" s="314"/>
      <c r="E38" s="314"/>
      <c r="F38" s="314"/>
      <c r="G38" s="317"/>
    </row>
    <row r="39" spans="1:15" ht="12.75" customHeight="1">
      <c r="A39" s="4"/>
      <c r="B39" s="318"/>
      <c r="C39" s="288"/>
      <c r="D39" s="288"/>
      <c r="E39" s="288"/>
      <c r="F39" s="288"/>
      <c r="G39" s="319"/>
    </row>
    <row r="40" spans="1:15" ht="12.75" customHeight="1">
      <c r="A40" s="2"/>
      <c r="B40" s="11"/>
      <c r="C40" s="11"/>
      <c r="D40" s="11"/>
      <c r="E40" s="11"/>
      <c r="F40" s="11"/>
      <c r="G40" s="11"/>
      <c r="L40" s="1"/>
      <c r="M40" s="1"/>
    </row>
    <row r="41" spans="1:15" ht="37.5" customHeight="1">
      <c r="A41" s="4" t="s">
        <v>331</v>
      </c>
      <c r="B41" s="287" t="s">
        <v>332</v>
      </c>
      <c r="C41" s="288"/>
      <c r="D41" s="288"/>
      <c r="E41" s="288"/>
      <c r="F41" s="288"/>
      <c r="G41" s="288"/>
      <c r="K41" s="1"/>
      <c r="L41" s="122"/>
    </row>
    <row r="42" spans="1:15" ht="22.5" customHeight="1">
      <c r="A42" s="4" t="s">
        <v>331</v>
      </c>
      <c r="B42" s="19"/>
      <c r="C42" s="123" t="s">
        <v>334</v>
      </c>
      <c r="D42" s="123" t="s">
        <v>335</v>
      </c>
      <c r="E42" s="123" t="s">
        <v>336</v>
      </c>
      <c r="F42" s="123" t="s">
        <v>337</v>
      </c>
      <c r="G42" s="123" t="s">
        <v>338</v>
      </c>
      <c r="K42" s="1"/>
      <c r="L42" s="122"/>
      <c r="O42" s="122"/>
    </row>
    <row r="43" spans="1:15" ht="12.75" customHeight="1">
      <c r="A43" s="4" t="s">
        <v>331</v>
      </c>
      <c r="B43" s="18" t="s">
        <v>250</v>
      </c>
      <c r="C43" s="125">
        <v>40391</v>
      </c>
      <c r="D43" s="125"/>
      <c r="E43" s="125"/>
      <c r="F43" s="125"/>
      <c r="G43" s="51" t="s">
        <v>26</v>
      </c>
      <c r="K43" s="1"/>
      <c r="L43" s="122"/>
    </row>
    <row r="44" spans="1:15" ht="12.75" customHeight="1">
      <c r="A44" s="4" t="s">
        <v>331</v>
      </c>
      <c r="B44" s="18" t="s">
        <v>263</v>
      </c>
      <c r="C44" s="125">
        <v>40513</v>
      </c>
      <c r="D44" s="125"/>
      <c r="E44" s="125"/>
      <c r="F44" s="125"/>
      <c r="G44" s="51" t="s">
        <v>26</v>
      </c>
      <c r="K44" s="1"/>
      <c r="L44" s="122"/>
      <c r="O44" s="122"/>
    </row>
    <row r="45" spans="1:15" ht="12.75" customHeight="1">
      <c r="A45" s="4" t="s">
        <v>331</v>
      </c>
      <c r="B45" s="18" t="s">
        <v>264</v>
      </c>
      <c r="C45" s="125">
        <v>40269</v>
      </c>
      <c r="D45" s="125"/>
      <c r="E45" s="125"/>
      <c r="F45" s="125"/>
      <c r="G45" s="51" t="s">
        <v>26</v>
      </c>
      <c r="K45" s="1"/>
      <c r="L45" s="122"/>
    </row>
    <row r="46" spans="1:15" ht="12.75" customHeight="1">
      <c r="A46" s="4" t="s">
        <v>331</v>
      </c>
      <c r="B46" s="18" t="s">
        <v>267</v>
      </c>
      <c r="C46" s="125">
        <v>40269</v>
      </c>
      <c r="D46" s="125"/>
      <c r="E46" s="125"/>
      <c r="F46" s="125"/>
      <c r="G46" s="51" t="s">
        <v>26</v>
      </c>
      <c r="K46" s="1"/>
      <c r="L46" s="122"/>
    </row>
    <row r="47" spans="1:15" ht="12.75" customHeight="1">
      <c r="A47" s="2"/>
      <c r="B47" s="11"/>
      <c r="C47" s="11"/>
      <c r="D47" s="11"/>
      <c r="E47" s="11"/>
      <c r="F47" s="11"/>
      <c r="G47" s="11"/>
      <c r="K47" s="1"/>
      <c r="L47" s="122"/>
    </row>
    <row r="48" spans="1:15" ht="12.75" customHeight="1">
      <c r="A48" s="4" t="s">
        <v>358</v>
      </c>
      <c r="B48" s="309"/>
      <c r="C48" s="292"/>
      <c r="D48" s="290"/>
      <c r="E48" s="53" t="s">
        <v>23</v>
      </c>
      <c r="F48" s="53" t="s">
        <v>24</v>
      </c>
      <c r="G48" s="77"/>
      <c r="K48" s="1"/>
      <c r="L48" s="122"/>
    </row>
    <row r="49" spans="1:12" ht="26.25" customHeight="1">
      <c r="A49" s="4" t="s">
        <v>358</v>
      </c>
      <c r="B49" s="291" t="s">
        <v>364</v>
      </c>
      <c r="C49" s="292"/>
      <c r="D49" s="290"/>
      <c r="E49" s="53"/>
      <c r="F49" s="53"/>
      <c r="G49" s="12"/>
      <c r="K49" s="1"/>
      <c r="L49" s="122"/>
    </row>
    <row r="50" spans="1:12" ht="12.75" customHeight="1">
      <c r="A50" s="2"/>
      <c r="B50" s="3"/>
      <c r="C50" s="3"/>
      <c r="D50" s="3"/>
      <c r="E50" s="80"/>
      <c r="F50" s="80"/>
      <c r="G50" s="11"/>
      <c r="K50" s="1"/>
      <c r="L50" s="122"/>
    </row>
    <row r="51" spans="1:12" ht="12.75" customHeight="1">
      <c r="A51" s="4" t="s">
        <v>374</v>
      </c>
      <c r="B51" s="316" t="s">
        <v>375</v>
      </c>
      <c r="C51" s="314"/>
      <c r="D51" s="314"/>
      <c r="E51" s="314"/>
      <c r="F51" s="314"/>
      <c r="G51" s="317"/>
      <c r="K51" s="1"/>
      <c r="L51" s="122"/>
    </row>
    <row r="52" spans="1:12" ht="12.75" customHeight="1">
      <c r="A52" s="4"/>
      <c r="B52" s="318"/>
      <c r="C52" s="288"/>
      <c r="D52" s="288"/>
      <c r="E52" s="288"/>
      <c r="F52" s="288"/>
      <c r="G52" s="319"/>
      <c r="K52" s="1"/>
      <c r="L52" s="122"/>
    </row>
    <row r="53" spans="1:12" ht="12.75" customHeight="1">
      <c r="A53" s="2"/>
      <c r="B53" s="11"/>
      <c r="C53" s="11"/>
      <c r="D53" s="11"/>
      <c r="E53" s="11"/>
      <c r="F53" s="11"/>
      <c r="G53" s="11"/>
    </row>
    <row r="54" spans="1:12" ht="15.75" customHeight="1">
      <c r="A54" s="2"/>
      <c r="B54" s="337" t="s">
        <v>380</v>
      </c>
      <c r="C54" s="283"/>
      <c r="D54" s="11"/>
      <c r="E54" s="11"/>
      <c r="F54" s="11"/>
      <c r="G54" s="11"/>
    </row>
    <row r="55" spans="1:12" ht="27.75" customHeight="1">
      <c r="A55" s="4" t="s">
        <v>381</v>
      </c>
      <c r="B55" s="291" t="s">
        <v>382</v>
      </c>
      <c r="C55" s="292"/>
      <c r="D55" s="290"/>
      <c r="E55" s="112" t="s">
        <v>385</v>
      </c>
      <c r="F55" s="11"/>
      <c r="G55" s="45"/>
    </row>
    <row r="56" spans="1:12" ht="12.75" customHeight="1">
      <c r="A56" s="2"/>
      <c r="B56" s="11"/>
      <c r="C56" s="11"/>
      <c r="D56" s="11"/>
      <c r="E56" s="11"/>
      <c r="F56" s="11"/>
      <c r="G56" s="11"/>
    </row>
    <row r="57" spans="1:12" ht="12.75" customHeight="1">
      <c r="A57" s="4" t="s">
        <v>388</v>
      </c>
      <c r="B57" s="309"/>
      <c r="C57" s="292"/>
      <c r="D57" s="290"/>
      <c r="E57" s="53" t="s">
        <v>389</v>
      </c>
      <c r="F57" s="53" t="s">
        <v>390</v>
      </c>
      <c r="G57" s="11"/>
    </row>
    <row r="58" spans="1:12" ht="26.25" customHeight="1">
      <c r="A58" s="4" t="s">
        <v>388</v>
      </c>
      <c r="B58" s="291" t="s">
        <v>391</v>
      </c>
      <c r="C58" s="292"/>
      <c r="D58" s="290"/>
      <c r="E58" s="53">
        <v>64</v>
      </c>
      <c r="F58" s="53" t="s">
        <v>392</v>
      </c>
      <c r="G58" s="11"/>
    </row>
    <row r="59" spans="1:12" ht="12.75" customHeight="1">
      <c r="A59" s="2"/>
      <c r="B59" s="11"/>
      <c r="C59" s="11"/>
      <c r="D59" s="11"/>
      <c r="E59" s="11"/>
      <c r="F59" s="11"/>
      <c r="G59" s="11"/>
    </row>
    <row r="60" spans="1:12" ht="12.75" customHeight="1">
      <c r="A60" s="4" t="s">
        <v>394</v>
      </c>
      <c r="B60" s="309"/>
      <c r="C60" s="292"/>
      <c r="D60" s="290"/>
      <c r="E60" s="53" t="s">
        <v>389</v>
      </c>
      <c r="F60" s="53" t="s">
        <v>390</v>
      </c>
      <c r="G60" s="11"/>
    </row>
    <row r="61" spans="1:12" ht="27" customHeight="1">
      <c r="A61" s="4" t="s">
        <v>394</v>
      </c>
      <c r="B61" s="291" t="s">
        <v>396</v>
      </c>
      <c r="C61" s="292"/>
      <c r="D61" s="290"/>
      <c r="E61" s="53" t="s">
        <v>398</v>
      </c>
      <c r="F61" s="53" t="s">
        <v>392</v>
      </c>
      <c r="G61" s="11"/>
    </row>
    <row r="62" spans="1:12" ht="12.75" customHeight="1">
      <c r="A62" s="2"/>
      <c r="B62" s="1"/>
      <c r="C62" s="1"/>
      <c r="D62" s="1"/>
      <c r="E62" s="1"/>
      <c r="F62" s="1"/>
      <c r="G62" s="1"/>
    </row>
    <row r="63" spans="1:12" ht="27.75" customHeight="1">
      <c r="A63" s="4" t="s">
        <v>399</v>
      </c>
      <c r="B63" s="291" t="s">
        <v>400</v>
      </c>
      <c r="C63" s="292"/>
      <c r="D63" s="290"/>
      <c r="E63" s="112"/>
      <c r="F63" s="69"/>
      <c r="G63" s="45"/>
    </row>
    <row r="64" spans="1:12" ht="12.75" customHeight="1">
      <c r="A64" s="4"/>
      <c r="B64" s="69"/>
      <c r="C64" s="69"/>
      <c r="D64" s="69"/>
      <c r="E64" s="69"/>
      <c r="F64" s="69"/>
      <c r="G64" s="45"/>
    </row>
    <row r="65" spans="1:7" ht="26.25" customHeight="1">
      <c r="A65" s="4" t="s">
        <v>402</v>
      </c>
      <c r="B65" s="291" t="s">
        <v>403</v>
      </c>
      <c r="C65" s="292"/>
      <c r="D65" s="290"/>
      <c r="E65" s="112">
        <v>30</v>
      </c>
      <c r="F65" s="69"/>
      <c r="G65" s="45"/>
    </row>
    <row r="66" spans="1:7" ht="12.75" customHeight="1">
      <c r="A66" s="4"/>
      <c r="B66" s="69"/>
      <c r="C66" s="69"/>
      <c r="D66" s="69"/>
      <c r="E66" s="69"/>
      <c r="F66" s="69"/>
      <c r="G66" s="45"/>
    </row>
    <row r="67" spans="1:7" ht="12.75" customHeight="1">
      <c r="A67" s="4" t="s">
        <v>405</v>
      </c>
      <c r="B67" s="316" t="s">
        <v>406</v>
      </c>
      <c r="C67" s="314"/>
      <c r="D67" s="314"/>
      <c r="E67" s="314"/>
      <c r="F67" s="314"/>
      <c r="G67" s="317"/>
    </row>
    <row r="68" spans="1:7" ht="12.75" customHeight="1">
      <c r="A68" s="4"/>
      <c r="B68" s="318"/>
      <c r="C68" s="288"/>
      <c r="D68" s="288"/>
      <c r="E68" s="288"/>
      <c r="F68" s="288"/>
      <c r="G68" s="319"/>
    </row>
  </sheetData>
  <mergeCells count="27">
    <mergeCell ref="B65:D65"/>
    <mergeCell ref="B67:G68"/>
    <mergeCell ref="B38:G39"/>
    <mergeCell ref="B41:G41"/>
    <mergeCell ref="B60:D60"/>
    <mergeCell ref="B63:D63"/>
    <mergeCell ref="B61:D61"/>
    <mergeCell ref="B57:D57"/>
    <mergeCell ref="B58:D58"/>
    <mergeCell ref="B23:D23"/>
    <mergeCell ref="B25:E25"/>
    <mergeCell ref="B55:D55"/>
    <mergeCell ref="B34:D34"/>
    <mergeCell ref="B36:D36"/>
    <mergeCell ref="B51:G52"/>
    <mergeCell ref="B48:D48"/>
    <mergeCell ref="B49:D49"/>
    <mergeCell ref="B22:D22"/>
    <mergeCell ref="B6:D6"/>
    <mergeCell ref="A1:G1"/>
    <mergeCell ref="B8:G8"/>
    <mergeCell ref="B54:C54"/>
    <mergeCell ref="B4:D4"/>
    <mergeCell ref="B5:D5"/>
    <mergeCell ref="B14:C14"/>
    <mergeCell ref="B15:D15"/>
    <mergeCell ref="B21:D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39"/>
  <sheetViews>
    <sheetView workbookViewId="0"/>
  </sheetViews>
  <sheetFormatPr defaultColWidth="17.28515625" defaultRowHeight="15" customHeight="1"/>
  <cols>
    <col min="1" max="1" width="4.42578125" customWidth="1"/>
    <col min="2" max="2" width="66.28515625" customWidth="1"/>
    <col min="3" max="3" width="12.7109375" customWidth="1"/>
    <col min="4" max="6" width="8.7109375" customWidth="1"/>
  </cols>
  <sheetData>
    <row r="1" spans="1:3" ht="18" customHeight="1">
      <c r="A1" s="284" t="s">
        <v>339</v>
      </c>
      <c r="B1" s="285"/>
      <c r="C1" s="281"/>
    </row>
    <row r="2" spans="1:3" ht="28.5" customHeight="1">
      <c r="A2" s="4" t="s">
        <v>340</v>
      </c>
      <c r="B2" s="305" t="s">
        <v>341</v>
      </c>
      <c r="C2" s="288"/>
    </row>
    <row r="3" spans="1:3" ht="12.75" customHeight="1">
      <c r="A3" s="4" t="s">
        <v>340</v>
      </c>
      <c r="B3" s="18" t="s">
        <v>342</v>
      </c>
      <c r="C3" s="56" t="s">
        <v>26</v>
      </c>
    </row>
    <row r="4" spans="1:3" ht="12.75" customHeight="1">
      <c r="A4" s="4" t="s">
        <v>340</v>
      </c>
      <c r="B4" s="18" t="s">
        <v>343</v>
      </c>
      <c r="C4" s="56" t="s">
        <v>26</v>
      </c>
    </row>
    <row r="5" spans="1:3" ht="12.75" customHeight="1">
      <c r="A5" s="4" t="s">
        <v>340</v>
      </c>
      <c r="B5" s="18" t="s">
        <v>344</v>
      </c>
      <c r="C5" s="56" t="s">
        <v>26</v>
      </c>
    </row>
    <row r="6" spans="1:3" ht="12.75" customHeight="1">
      <c r="A6" s="4" t="s">
        <v>340</v>
      </c>
      <c r="B6" s="18" t="s">
        <v>345</v>
      </c>
      <c r="C6" s="56" t="s">
        <v>26</v>
      </c>
    </row>
    <row r="7" spans="1:3" ht="12.75" customHeight="1">
      <c r="A7" s="4" t="s">
        <v>340</v>
      </c>
      <c r="B7" s="18" t="s">
        <v>346</v>
      </c>
      <c r="C7" s="56" t="s">
        <v>26</v>
      </c>
    </row>
    <row r="8" spans="1:3" ht="12.75" customHeight="1">
      <c r="A8" s="4" t="s">
        <v>340</v>
      </c>
      <c r="B8" s="18" t="s">
        <v>347</v>
      </c>
      <c r="C8" s="56" t="s">
        <v>26</v>
      </c>
    </row>
    <row r="9" spans="1:3" ht="12.75" customHeight="1">
      <c r="A9" s="4" t="s">
        <v>340</v>
      </c>
      <c r="B9" s="18" t="s">
        <v>348</v>
      </c>
      <c r="C9" s="56" t="s">
        <v>26</v>
      </c>
    </row>
    <row r="10" spans="1:3" ht="12.75" customHeight="1">
      <c r="A10" s="4" t="s">
        <v>340</v>
      </c>
      <c r="B10" s="18" t="s">
        <v>349</v>
      </c>
      <c r="C10" s="56"/>
    </row>
    <row r="11" spans="1:3" ht="12.75" customHeight="1">
      <c r="A11" s="4" t="s">
        <v>340</v>
      </c>
      <c r="B11" s="18" t="s">
        <v>350</v>
      </c>
      <c r="C11" s="56"/>
    </row>
    <row r="12" spans="1:3" ht="12.75" customHeight="1">
      <c r="A12" s="4" t="s">
        <v>340</v>
      </c>
      <c r="B12" s="18" t="s">
        <v>351</v>
      </c>
      <c r="C12" s="56" t="s">
        <v>26</v>
      </c>
    </row>
    <row r="13" spans="1:3" ht="12.75" customHeight="1">
      <c r="A13" s="4" t="s">
        <v>340</v>
      </c>
      <c r="B13" s="18" t="s">
        <v>352</v>
      </c>
      <c r="C13" s="56" t="s">
        <v>26</v>
      </c>
    </row>
    <row r="14" spans="1:3" ht="12.75" customHeight="1">
      <c r="A14" s="4" t="s">
        <v>340</v>
      </c>
      <c r="B14" s="18" t="s">
        <v>353</v>
      </c>
      <c r="C14" s="56" t="s">
        <v>26</v>
      </c>
    </row>
    <row r="15" spans="1:3" ht="12.75" customHeight="1">
      <c r="A15" s="4" t="s">
        <v>340</v>
      </c>
      <c r="B15" s="18" t="s">
        <v>356</v>
      </c>
      <c r="C15" s="56" t="s">
        <v>26</v>
      </c>
    </row>
    <row r="16" spans="1:3" ht="12.75" customHeight="1">
      <c r="A16" s="4" t="s">
        <v>340</v>
      </c>
      <c r="B16" s="18" t="s">
        <v>357</v>
      </c>
      <c r="C16" s="56"/>
    </row>
    <row r="17" spans="1:4" ht="12.75" customHeight="1">
      <c r="A17" s="4" t="s">
        <v>340</v>
      </c>
      <c r="B17" s="18" t="s">
        <v>359</v>
      </c>
      <c r="C17" s="56" t="s">
        <v>26</v>
      </c>
    </row>
    <row r="18" spans="1:4" ht="12.75" customHeight="1">
      <c r="A18" s="4" t="s">
        <v>340</v>
      </c>
      <c r="B18" s="18" t="s">
        <v>360</v>
      </c>
      <c r="C18" s="56" t="s">
        <v>26</v>
      </c>
    </row>
    <row r="19" spans="1:4" ht="12.75" customHeight="1">
      <c r="A19" s="4" t="s">
        <v>340</v>
      </c>
      <c r="B19" s="18" t="s">
        <v>361</v>
      </c>
      <c r="C19" s="56"/>
      <c r="D19" s="1"/>
    </row>
    <row r="20" spans="1:4" ht="12.75" customHeight="1">
      <c r="A20" s="4" t="s">
        <v>340</v>
      </c>
      <c r="B20" s="58" t="s">
        <v>362</v>
      </c>
      <c r="C20" s="56"/>
    </row>
    <row r="21" spans="1:4" ht="12.75" customHeight="1">
      <c r="A21" s="2"/>
      <c r="B21" s="334"/>
      <c r="C21" s="319"/>
    </row>
    <row r="22" spans="1:4" ht="12.75" customHeight="1">
      <c r="A22" s="2"/>
      <c r="B22" s="1"/>
      <c r="C22" s="1"/>
    </row>
    <row r="23" spans="1:4" ht="12.75" customHeight="1">
      <c r="A23" s="4" t="s">
        <v>365</v>
      </c>
      <c r="B23" s="5" t="s">
        <v>366</v>
      </c>
      <c r="C23" s="11"/>
    </row>
    <row r="24" spans="1:4" ht="12.75" customHeight="1">
      <c r="A24" s="2"/>
      <c r="B24" s="11"/>
      <c r="C24" s="11"/>
    </row>
    <row r="25" spans="1:4" ht="24.75" customHeight="1">
      <c r="A25" s="41" t="s">
        <v>367</v>
      </c>
      <c r="B25" s="69" t="s">
        <v>368</v>
      </c>
      <c r="C25" s="69"/>
    </row>
    <row r="26" spans="1:4" ht="12.75" customHeight="1">
      <c r="A26" s="41" t="s">
        <v>367</v>
      </c>
      <c r="B26" s="18" t="s">
        <v>369</v>
      </c>
      <c r="C26" s="56" t="s">
        <v>26</v>
      </c>
    </row>
    <row r="27" spans="1:4" ht="12.75" customHeight="1">
      <c r="A27" s="41" t="s">
        <v>367</v>
      </c>
      <c r="B27" s="18" t="s">
        <v>370</v>
      </c>
      <c r="C27" s="56" t="s">
        <v>26</v>
      </c>
    </row>
    <row r="28" spans="1:4" ht="12.75" customHeight="1">
      <c r="A28" s="41" t="s">
        <v>367</v>
      </c>
      <c r="B28" s="18" t="s">
        <v>371</v>
      </c>
      <c r="C28" s="56" t="s">
        <v>26</v>
      </c>
    </row>
    <row r="29" spans="1:4" ht="12.75" customHeight="1">
      <c r="A29" s="41" t="s">
        <v>367</v>
      </c>
      <c r="B29" s="18" t="s">
        <v>373</v>
      </c>
      <c r="C29" s="56" t="s">
        <v>26</v>
      </c>
    </row>
    <row r="30" spans="1:4" ht="12.75" customHeight="1">
      <c r="A30" s="41" t="s">
        <v>367</v>
      </c>
      <c r="B30" s="18" t="s">
        <v>196</v>
      </c>
      <c r="C30" s="56" t="s">
        <v>26</v>
      </c>
    </row>
    <row r="31" spans="1:4" ht="12.75" customHeight="1">
      <c r="A31" s="41" t="s">
        <v>367</v>
      </c>
      <c r="B31" s="18" t="s">
        <v>376</v>
      </c>
      <c r="C31" s="56" t="s">
        <v>26</v>
      </c>
    </row>
    <row r="32" spans="1:4" ht="12.75" customHeight="1">
      <c r="A32" s="41" t="s">
        <v>367</v>
      </c>
      <c r="B32" s="18" t="s">
        <v>187</v>
      </c>
      <c r="C32" s="56" t="s">
        <v>26</v>
      </c>
    </row>
    <row r="33" spans="1:3" ht="12.75" customHeight="1">
      <c r="A33" s="41" t="s">
        <v>367</v>
      </c>
      <c r="B33" s="18" t="s">
        <v>377</v>
      </c>
      <c r="C33" s="56" t="s">
        <v>26</v>
      </c>
    </row>
    <row r="34" spans="1:3" ht="12.75" customHeight="1">
      <c r="A34" s="41" t="s">
        <v>367</v>
      </c>
      <c r="B34" s="18" t="s">
        <v>378</v>
      </c>
      <c r="C34" s="56" t="s">
        <v>26</v>
      </c>
    </row>
    <row r="35" spans="1:3" ht="12.75" customHeight="1">
      <c r="A35" s="41" t="s">
        <v>367</v>
      </c>
      <c r="B35" s="18" t="s">
        <v>379</v>
      </c>
      <c r="C35" s="56" t="s">
        <v>26</v>
      </c>
    </row>
    <row r="36" spans="1:3" ht="12.75" customHeight="1">
      <c r="A36" s="41" t="s">
        <v>367</v>
      </c>
      <c r="B36" s="58" t="s">
        <v>128</v>
      </c>
      <c r="C36" s="56" t="s">
        <v>26</v>
      </c>
    </row>
    <row r="37" spans="1:3" ht="12.75" customHeight="1">
      <c r="A37" s="2"/>
      <c r="B37" s="341"/>
      <c r="C37" s="319"/>
    </row>
    <row r="38" spans="1:3" ht="12.75" customHeight="1">
      <c r="A38" s="2"/>
      <c r="B38" s="11"/>
      <c r="C38" s="11"/>
    </row>
    <row r="39" spans="1:3" ht="28.5" customHeight="1">
      <c r="A39" s="2"/>
      <c r="B39" s="131" t="s">
        <v>386</v>
      </c>
      <c r="C39" s="11"/>
    </row>
  </sheetData>
  <mergeCells count="4">
    <mergeCell ref="A1:C1"/>
    <mergeCell ref="B2:C2"/>
    <mergeCell ref="B21:C21"/>
    <mergeCell ref="B37:C3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56"/>
  <sheetViews>
    <sheetView workbookViewId="0"/>
  </sheetViews>
  <sheetFormatPr defaultColWidth="17.28515625" defaultRowHeight="15" customHeight="1"/>
  <cols>
    <col min="1" max="1" width="3.85546875" customWidth="1"/>
    <col min="2" max="2" width="27" customWidth="1"/>
    <col min="3" max="3" width="4.7109375" customWidth="1"/>
    <col min="4" max="4" width="10.7109375" customWidth="1"/>
    <col min="5" max="6" width="16.7109375" customWidth="1"/>
    <col min="7" max="8" width="8.7109375" customWidth="1"/>
  </cols>
  <sheetData>
    <row r="1" spans="1:8" ht="18" customHeight="1">
      <c r="A1" s="284" t="s">
        <v>404</v>
      </c>
      <c r="B1" s="285"/>
      <c r="C1" s="285"/>
      <c r="D1" s="285"/>
      <c r="E1" s="285"/>
      <c r="F1" s="281"/>
    </row>
    <row r="2" spans="1:8" ht="12.75" customHeight="1">
      <c r="A2" s="2"/>
      <c r="B2" s="11"/>
      <c r="C2" s="11"/>
      <c r="D2" s="11"/>
      <c r="E2" s="11"/>
      <c r="F2" s="11"/>
    </row>
    <row r="3" spans="1:8" ht="28.5" customHeight="1">
      <c r="A3" s="4" t="s">
        <v>408</v>
      </c>
      <c r="B3" s="287" t="s">
        <v>410</v>
      </c>
      <c r="C3" s="288"/>
      <c r="D3" s="288"/>
      <c r="E3" s="288"/>
      <c r="F3" s="288"/>
    </row>
    <row r="4" spans="1:8" ht="37.5" customHeight="1">
      <c r="A4" s="4" t="s">
        <v>408</v>
      </c>
      <c r="B4" s="346"/>
      <c r="C4" s="292"/>
      <c r="D4" s="290"/>
      <c r="E4" s="137" t="s">
        <v>414</v>
      </c>
      <c r="F4" s="139" t="s">
        <v>31</v>
      </c>
    </row>
    <row r="5" spans="1:8" ht="39.75" customHeight="1">
      <c r="A5" s="4" t="s">
        <v>408</v>
      </c>
      <c r="B5" s="291" t="s">
        <v>417</v>
      </c>
      <c r="C5" s="292"/>
      <c r="D5" s="290"/>
      <c r="E5" s="141">
        <v>0.02</v>
      </c>
      <c r="F5" s="118">
        <v>0.01</v>
      </c>
      <c r="H5" s="1"/>
    </row>
    <row r="6" spans="1:8" ht="12.75" customHeight="1">
      <c r="A6" s="4" t="s">
        <v>408</v>
      </c>
      <c r="B6" s="291" t="s">
        <v>419</v>
      </c>
      <c r="C6" s="292"/>
      <c r="D6" s="290"/>
      <c r="E6" s="118">
        <v>0.03</v>
      </c>
      <c r="F6" s="118">
        <v>0.03</v>
      </c>
      <c r="H6" s="1"/>
    </row>
    <row r="7" spans="1:8" ht="12.75" customHeight="1">
      <c r="A7" s="4" t="s">
        <v>408</v>
      </c>
      <c r="B7" s="291" t="s">
        <v>420</v>
      </c>
      <c r="C7" s="292"/>
      <c r="D7" s="290"/>
      <c r="E7" s="118">
        <f>35/('CDS-B'!D7+'CDS-B'!F7)</f>
        <v>2.5773195876288658E-2</v>
      </c>
      <c r="F7" s="118">
        <f>250/('CDS-B'!D12+'CDS-B'!F12)</f>
        <v>2.1949078138718173E-2</v>
      </c>
      <c r="H7" s="1"/>
    </row>
    <row r="8" spans="1:8" ht="24.75" customHeight="1">
      <c r="A8" s="4" t="s">
        <v>408</v>
      </c>
      <c r="B8" s="291" t="s">
        <v>432</v>
      </c>
      <c r="C8" s="292"/>
      <c r="D8" s="290"/>
      <c r="E8" s="118">
        <v>0.33</v>
      </c>
      <c r="F8" s="118">
        <v>0.1</v>
      </c>
      <c r="H8" s="1"/>
    </row>
    <row r="9" spans="1:8" ht="12.75" customHeight="1">
      <c r="A9" s="4" t="s">
        <v>408</v>
      </c>
      <c r="B9" s="291" t="s">
        <v>433</v>
      </c>
      <c r="C9" s="292"/>
      <c r="D9" s="290"/>
      <c r="E9" s="118">
        <v>0.67</v>
      </c>
      <c r="F9" s="118">
        <v>0.9</v>
      </c>
      <c r="H9" s="1"/>
    </row>
    <row r="10" spans="1:8" ht="12.75" customHeight="1">
      <c r="A10" s="4" t="s">
        <v>408</v>
      </c>
      <c r="B10" s="291" t="s">
        <v>434</v>
      </c>
      <c r="C10" s="292"/>
      <c r="D10" s="290"/>
      <c r="E10" s="118">
        <v>0.01</v>
      </c>
      <c r="F10" s="118">
        <v>0.3</v>
      </c>
      <c r="H10" s="1"/>
    </row>
    <row r="11" spans="1:8" ht="12.75" customHeight="1">
      <c r="A11" s="4" t="s">
        <v>408</v>
      </c>
      <c r="B11" s="291" t="s">
        <v>437</v>
      </c>
      <c r="C11" s="292"/>
      <c r="D11" s="290"/>
      <c r="E11" s="160">
        <v>18</v>
      </c>
      <c r="F11" s="160">
        <v>22</v>
      </c>
      <c r="H11" s="1"/>
    </row>
    <row r="12" spans="1:8" ht="12.75" customHeight="1">
      <c r="A12" s="4" t="s">
        <v>408</v>
      </c>
      <c r="B12" s="291" t="s">
        <v>456</v>
      </c>
      <c r="C12" s="292"/>
      <c r="D12" s="290"/>
      <c r="E12" s="160">
        <v>18</v>
      </c>
      <c r="F12" s="160">
        <v>25</v>
      </c>
      <c r="H12" s="1"/>
    </row>
    <row r="13" spans="1:8" ht="12.75" customHeight="1">
      <c r="A13" s="2"/>
      <c r="B13" s="11"/>
      <c r="C13" s="11"/>
      <c r="D13" s="11"/>
      <c r="E13" s="11"/>
      <c r="F13" s="11"/>
    </row>
    <row r="14" spans="1:8" ht="12.75" customHeight="1">
      <c r="A14" s="4" t="s">
        <v>460</v>
      </c>
      <c r="B14" s="326" t="s">
        <v>461</v>
      </c>
      <c r="C14" s="283"/>
      <c r="D14" s="283"/>
      <c r="E14" s="283"/>
      <c r="F14" s="283"/>
    </row>
    <row r="15" spans="1:8" ht="12.75" customHeight="1">
      <c r="A15" s="4" t="s">
        <v>460</v>
      </c>
      <c r="B15" s="163" t="s">
        <v>463</v>
      </c>
      <c r="C15" s="51" t="s">
        <v>26</v>
      </c>
      <c r="D15" s="3"/>
      <c r="E15" s="87"/>
      <c r="F15" s="87"/>
    </row>
    <row r="16" spans="1:8" ht="12.75" customHeight="1">
      <c r="A16" s="4" t="s">
        <v>460</v>
      </c>
      <c r="B16" s="110" t="s">
        <v>464</v>
      </c>
      <c r="C16" s="51" t="s">
        <v>26</v>
      </c>
      <c r="D16" s="11"/>
      <c r="E16" s="11"/>
      <c r="F16" s="11"/>
    </row>
    <row r="17" spans="1:6" ht="12.75" customHeight="1">
      <c r="A17" s="4" t="s">
        <v>460</v>
      </c>
      <c r="B17" s="110" t="s">
        <v>465</v>
      </c>
      <c r="C17" s="51" t="s">
        <v>26</v>
      </c>
      <c r="D17" s="11"/>
      <c r="E17" s="11"/>
      <c r="F17" s="11"/>
    </row>
    <row r="18" spans="1:6" ht="12.75" customHeight="1">
      <c r="A18" s="4" t="s">
        <v>460</v>
      </c>
      <c r="B18" s="110" t="s">
        <v>466</v>
      </c>
      <c r="C18" s="51" t="s">
        <v>26</v>
      </c>
      <c r="D18" s="11"/>
      <c r="E18" s="11"/>
      <c r="F18" s="11"/>
    </row>
    <row r="19" spans="1:6" ht="12.75" customHeight="1">
      <c r="A19" s="4" t="s">
        <v>460</v>
      </c>
      <c r="B19" s="110" t="s">
        <v>467</v>
      </c>
      <c r="C19" s="51" t="s">
        <v>26</v>
      </c>
      <c r="D19" s="11"/>
      <c r="E19" s="11"/>
      <c r="F19" s="11"/>
    </row>
    <row r="20" spans="1:6" ht="25.5" customHeight="1">
      <c r="A20" s="4" t="s">
        <v>460</v>
      </c>
      <c r="B20" s="129" t="s">
        <v>468</v>
      </c>
      <c r="C20" s="51" t="s">
        <v>26</v>
      </c>
      <c r="D20" s="11"/>
      <c r="E20" s="11"/>
      <c r="F20" s="11"/>
    </row>
    <row r="21" spans="1:6" ht="12.75" customHeight="1">
      <c r="A21" s="4" t="s">
        <v>460</v>
      </c>
      <c r="B21" s="110" t="s">
        <v>469</v>
      </c>
      <c r="C21" s="51" t="s">
        <v>26</v>
      </c>
      <c r="D21" s="11"/>
      <c r="E21" s="11"/>
      <c r="F21" s="11"/>
    </row>
    <row r="22" spans="1:6" ht="12.75" customHeight="1">
      <c r="A22" s="4" t="s">
        <v>460</v>
      </c>
      <c r="B22" s="110" t="s">
        <v>470</v>
      </c>
      <c r="C22" s="51" t="s">
        <v>26</v>
      </c>
      <c r="D22" s="11"/>
      <c r="E22" s="11"/>
      <c r="F22" s="11"/>
    </row>
    <row r="23" spans="1:6" ht="12.75" customHeight="1">
      <c r="A23" s="4" t="s">
        <v>460</v>
      </c>
      <c r="B23" s="110" t="s">
        <v>471</v>
      </c>
      <c r="C23" s="51" t="s">
        <v>26</v>
      </c>
      <c r="D23" s="11"/>
      <c r="E23" s="11"/>
      <c r="F23" s="11"/>
    </row>
    <row r="24" spans="1:6" ht="12.75" customHeight="1">
      <c r="A24" s="4" t="s">
        <v>460</v>
      </c>
      <c r="B24" s="110" t="s">
        <v>473</v>
      </c>
      <c r="C24" s="51"/>
      <c r="D24" s="11"/>
      <c r="E24" s="11"/>
      <c r="F24" s="11"/>
    </row>
    <row r="25" spans="1:6" ht="12.75" customHeight="1">
      <c r="A25" s="4" t="s">
        <v>460</v>
      </c>
      <c r="B25" s="110" t="s">
        <v>474</v>
      </c>
      <c r="C25" s="51" t="s">
        <v>26</v>
      </c>
      <c r="D25" s="11"/>
      <c r="E25" s="11"/>
      <c r="F25" s="11"/>
    </row>
    <row r="26" spans="1:6" ht="12.75" customHeight="1">
      <c r="A26" s="4" t="s">
        <v>460</v>
      </c>
      <c r="B26" s="110" t="s">
        <v>476</v>
      </c>
      <c r="C26" s="51" t="s">
        <v>26</v>
      </c>
      <c r="D26" s="11"/>
      <c r="E26" s="11"/>
      <c r="F26" s="11"/>
    </row>
    <row r="27" spans="1:6" ht="12.75" customHeight="1">
      <c r="A27" s="4" t="s">
        <v>460</v>
      </c>
      <c r="B27" s="110" t="s">
        <v>478</v>
      </c>
      <c r="C27" s="51" t="s">
        <v>26</v>
      </c>
      <c r="D27" s="11"/>
      <c r="E27" s="11"/>
      <c r="F27" s="11"/>
    </row>
    <row r="28" spans="1:6" ht="12.75" customHeight="1">
      <c r="A28" s="4" t="s">
        <v>460</v>
      </c>
      <c r="B28" s="110" t="s">
        <v>480</v>
      </c>
      <c r="C28" s="51" t="s">
        <v>26</v>
      </c>
      <c r="D28" s="11"/>
      <c r="E28" s="11"/>
      <c r="F28" s="11"/>
    </row>
    <row r="29" spans="1:6" ht="12.75" customHeight="1">
      <c r="A29" s="4" t="s">
        <v>460</v>
      </c>
      <c r="B29" s="110" t="s">
        <v>482</v>
      </c>
      <c r="C29" s="51" t="s">
        <v>26</v>
      </c>
      <c r="D29" s="11"/>
      <c r="E29" s="11"/>
      <c r="F29" s="11"/>
    </row>
    <row r="30" spans="1:6" ht="12.75" customHeight="1">
      <c r="A30" s="4" t="s">
        <v>460</v>
      </c>
      <c r="B30" s="110" t="s">
        <v>484</v>
      </c>
      <c r="C30" s="51" t="s">
        <v>26</v>
      </c>
      <c r="D30" s="11"/>
      <c r="E30" s="11"/>
      <c r="F30" s="11"/>
    </row>
    <row r="31" spans="1:6" ht="12.75" customHeight="1">
      <c r="A31" s="4" t="s">
        <v>460</v>
      </c>
      <c r="B31" s="110" t="s">
        <v>485</v>
      </c>
      <c r="C31" s="51" t="s">
        <v>26</v>
      </c>
      <c r="D31" s="11"/>
      <c r="E31" s="11"/>
      <c r="F31" s="11"/>
    </row>
    <row r="32" spans="1:6" ht="12.75" customHeight="1">
      <c r="A32" s="4" t="s">
        <v>460</v>
      </c>
      <c r="B32" s="110" t="s">
        <v>486</v>
      </c>
      <c r="C32" s="51" t="s">
        <v>26</v>
      </c>
      <c r="D32" s="11"/>
      <c r="E32" s="11"/>
      <c r="F32" s="11"/>
    </row>
    <row r="33" spans="1:8" ht="12.75" customHeight="1">
      <c r="A33" s="4" t="s">
        <v>460</v>
      </c>
      <c r="B33" s="110" t="s">
        <v>490</v>
      </c>
      <c r="C33" s="51" t="s">
        <v>26</v>
      </c>
      <c r="D33" s="11"/>
      <c r="E33" s="11"/>
      <c r="F33" s="11"/>
    </row>
    <row r="34" spans="1:8" ht="12.75" customHeight="1">
      <c r="A34" s="4" t="s">
        <v>460</v>
      </c>
      <c r="B34" s="110" t="s">
        <v>493</v>
      </c>
      <c r="C34" s="51" t="s">
        <v>26</v>
      </c>
      <c r="D34" s="11"/>
      <c r="E34" s="11"/>
      <c r="F34" s="11"/>
    </row>
    <row r="35" spans="1:8" ht="12.75" customHeight="1">
      <c r="A35" s="4" t="s">
        <v>460</v>
      </c>
      <c r="B35" s="110" t="s">
        <v>494</v>
      </c>
      <c r="C35" s="51"/>
      <c r="D35" s="11"/>
      <c r="E35" s="11"/>
      <c r="F35" s="11"/>
    </row>
    <row r="36" spans="1:8" ht="12.75" customHeight="1">
      <c r="A36" s="2"/>
      <c r="B36" s="11"/>
      <c r="C36" s="11"/>
      <c r="D36" s="11"/>
      <c r="E36" s="11"/>
      <c r="F36" s="11"/>
    </row>
    <row r="37" spans="1:8" ht="12.75" customHeight="1">
      <c r="A37" s="4" t="s">
        <v>495</v>
      </c>
      <c r="B37" s="343" t="s">
        <v>496</v>
      </c>
      <c r="C37" s="288"/>
      <c r="D37" s="288"/>
      <c r="E37" s="288"/>
      <c r="F37" s="288"/>
      <c r="G37" s="1"/>
    </row>
    <row r="38" spans="1:8" ht="25.5" customHeight="1">
      <c r="A38" s="4" t="s">
        <v>495</v>
      </c>
      <c r="B38" s="92"/>
      <c r="C38" s="342" t="s">
        <v>502</v>
      </c>
      <c r="D38" s="290"/>
      <c r="E38" s="169" t="s">
        <v>503</v>
      </c>
      <c r="F38" s="342" t="s">
        <v>504</v>
      </c>
      <c r="G38" s="290"/>
      <c r="H38" s="171"/>
    </row>
    <row r="39" spans="1:8" ht="12.75" customHeight="1">
      <c r="A39" s="4" t="s">
        <v>495</v>
      </c>
      <c r="B39" s="163" t="s">
        <v>506</v>
      </c>
      <c r="C39" s="345"/>
      <c r="D39" s="290"/>
      <c r="E39" s="51" t="s">
        <v>26</v>
      </c>
      <c r="F39" s="291" t="s">
        <v>509</v>
      </c>
      <c r="G39" s="290"/>
      <c r="H39" s="3"/>
    </row>
    <row r="40" spans="1:8" ht="12.75" customHeight="1">
      <c r="A40" s="4" t="s">
        <v>495</v>
      </c>
      <c r="B40" s="163" t="s">
        <v>510</v>
      </c>
      <c r="C40" s="345"/>
      <c r="D40" s="290"/>
      <c r="E40" s="51" t="s">
        <v>26</v>
      </c>
      <c r="F40" s="291" t="s">
        <v>509</v>
      </c>
      <c r="G40" s="290"/>
      <c r="H40" s="3"/>
    </row>
    <row r="41" spans="1:8" ht="12.75" customHeight="1">
      <c r="A41" s="4" t="s">
        <v>495</v>
      </c>
      <c r="B41" s="163" t="s">
        <v>512</v>
      </c>
      <c r="C41" s="345"/>
      <c r="D41" s="290"/>
      <c r="E41" s="51" t="s">
        <v>26</v>
      </c>
      <c r="F41" s="291" t="s">
        <v>509</v>
      </c>
      <c r="G41" s="290"/>
      <c r="H41" s="3"/>
    </row>
    <row r="42" spans="1:8" ht="12.75" customHeight="1">
      <c r="A42" s="2"/>
      <c r="B42" s="11"/>
      <c r="C42" s="11"/>
      <c r="D42" s="11"/>
      <c r="E42" s="11"/>
      <c r="F42" s="11"/>
    </row>
    <row r="43" spans="1:8" ht="26.25" customHeight="1">
      <c r="A43" s="4" t="s">
        <v>515</v>
      </c>
      <c r="B43" s="326" t="s">
        <v>516</v>
      </c>
      <c r="C43" s="283"/>
      <c r="D43" s="283"/>
      <c r="E43" s="283"/>
      <c r="F43" s="283"/>
    </row>
    <row r="44" spans="1:8" ht="12.75" customHeight="1">
      <c r="A44" s="4" t="s">
        <v>515</v>
      </c>
      <c r="B44" s="110" t="s">
        <v>517</v>
      </c>
      <c r="C44" s="51" t="s">
        <v>26</v>
      </c>
      <c r="D44" s="11"/>
      <c r="E44" s="11"/>
      <c r="F44" s="11"/>
    </row>
    <row r="45" spans="1:8" ht="12.75" customHeight="1">
      <c r="A45" s="4" t="s">
        <v>515</v>
      </c>
      <c r="B45" s="110" t="s">
        <v>518</v>
      </c>
      <c r="C45" s="51"/>
      <c r="D45" s="11"/>
      <c r="E45" s="11"/>
      <c r="F45" s="11"/>
    </row>
    <row r="46" spans="1:8" ht="12.75" customHeight="1">
      <c r="A46" s="4" t="s">
        <v>515</v>
      </c>
      <c r="B46" s="110" t="s">
        <v>520</v>
      </c>
      <c r="C46" s="51"/>
      <c r="D46" s="11"/>
      <c r="E46" s="11"/>
      <c r="F46" s="11"/>
    </row>
    <row r="47" spans="1:8" ht="25.5" customHeight="1">
      <c r="A47" s="4" t="s">
        <v>515</v>
      </c>
      <c r="B47" s="110" t="s">
        <v>522</v>
      </c>
      <c r="C47" s="51" t="s">
        <v>26</v>
      </c>
      <c r="D47" s="11"/>
      <c r="E47" s="11"/>
      <c r="F47" s="11"/>
    </row>
    <row r="48" spans="1:8" ht="12.75" customHeight="1">
      <c r="A48" s="4" t="s">
        <v>515</v>
      </c>
      <c r="B48" s="110" t="s">
        <v>524</v>
      </c>
      <c r="C48" s="51" t="s">
        <v>26</v>
      </c>
      <c r="D48" s="11"/>
      <c r="E48" s="11"/>
      <c r="F48" s="11"/>
    </row>
    <row r="49" spans="1:6" ht="27.75" customHeight="1">
      <c r="A49" s="4" t="s">
        <v>515</v>
      </c>
      <c r="B49" s="110" t="s">
        <v>526</v>
      </c>
      <c r="C49" s="51" t="s">
        <v>26</v>
      </c>
      <c r="D49" s="11"/>
      <c r="E49" s="11"/>
      <c r="F49" s="11"/>
    </row>
    <row r="50" spans="1:6" ht="24.75" customHeight="1">
      <c r="A50" s="4" t="s">
        <v>515</v>
      </c>
      <c r="B50" s="110" t="s">
        <v>528</v>
      </c>
      <c r="C50" s="51"/>
      <c r="D50" s="11"/>
      <c r="E50" s="11"/>
      <c r="F50" s="11"/>
    </row>
    <row r="51" spans="1:6" ht="12.75" customHeight="1">
      <c r="A51" s="4" t="s">
        <v>515</v>
      </c>
      <c r="B51" s="110" t="s">
        <v>530</v>
      </c>
      <c r="C51" s="51"/>
      <c r="D51" s="11"/>
      <c r="E51" s="11"/>
      <c r="F51" s="11"/>
    </row>
    <row r="52" spans="1:6" ht="12.75" customHeight="1">
      <c r="A52" s="4" t="s">
        <v>515</v>
      </c>
      <c r="B52" s="110" t="s">
        <v>533</v>
      </c>
      <c r="C52" s="51"/>
      <c r="D52" s="11"/>
      <c r="E52" s="11"/>
      <c r="F52" s="11"/>
    </row>
    <row r="53" spans="1:6" ht="12.75" customHeight="1">
      <c r="A53" s="4" t="s">
        <v>515</v>
      </c>
      <c r="B53" s="110" t="s">
        <v>535</v>
      </c>
      <c r="C53" s="51" t="s">
        <v>26</v>
      </c>
      <c r="D53" s="11"/>
      <c r="E53" s="11"/>
      <c r="F53" s="11"/>
    </row>
    <row r="54" spans="1:6" ht="12.75" customHeight="1">
      <c r="A54" s="4" t="s">
        <v>515</v>
      </c>
      <c r="B54" s="178" t="s">
        <v>538</v>
      </c>
      <c r="C54" s="51"/>
      <c r="D54" s="11"/>
      <c r="E54" s="11"/>
      <c r="F54" s="11"/>
    </row>
    <row r="55" spans="1:6" ht="15.75" customHeight="1">
      <c r="A55" s="4" t="s">
        <v>515</v>
      </c>
      <c r="B55" s="117" t="s">
        <v>540</v>
      </c>
      <c r="C55" s="51"/>
      <c r="D55" s="45"/>
      <c r="E55" s="11"/>
      <c r="F55" s="11"/>
    </row>
    <row r="56" spans="1:6" ht="12.75" customHeight="1">
      <c r="A56" s="4"/>
      <c r="B56" s="344"/>
      <c r="C56" s="319"/>
      <c r="D56" s="11"/>
      <c r="E56" s="11"/>
      <c r="F56" s="11"/>
    </row>
  </sheetData>
  <mergeCells count="23">
    <mergeCell ref="A1:F1"/>
    <mergeCell ref="B14:F14"/>
    <mergeCell ref="B4:D4"/>
    <mergeCell ref="B3:F3"/>
    <mergeCell ref="B9:D9"/>
    <mergeCell ref="B10:D10"/>
    <mergeCell ref="B11:D11"/>
    <mergeCell ref="B43:F43"/>
    <mergeCell ref="B5:D5"/>
    <mergeCell ref="B6:D6"/>
    <mergeCell ref="C38:D38"/>
    <mergeCell ref="B56:C56"/>
    <mergeCell ref="C39:D39"/>
    <mergeCell ref="C40:D40"/>
    <mergeCell ref="C41:D41"/>
    <mergeCell ref="B8:D8"/>
    <mergeCell ref="B7:D7"/>
    <mergeCell ref="B12:D12"/>
    <mergeCell ref="F39:G39"/>
    <mergeCell ref="F38:G38"/>
    <mergeCell ref="F40:G40"/>
    <mergeCell ref="F41:G41"/>
    <mergeCell ref="B37:F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58"/>
  <sheetViews>
    <sheetView workbookViewId="0"/>
  </sheetViews>
  <sheetFormatPr defaultColWidth="17.28515625" defaultRowHeight="15" customHeight="1"/>
  <cols>
    <col min="1" max="1" width="3.85546875" customWidth="1"/>
    <col min="2" max="2" width="29.28515625" customWidth="1"/>
    <col min="3" max="5" width="18.7109375" customWidth="1"/>
    <col min="6" max="8" width="8.7109375" customWidth="1"/>
  </cols>
  <sheetData>
    <row r="1" spans="1:8" ht="18" customHeight="1">
      <c r="A1" s="284" t="s">
        <v>418</v>
      </c>
      <c r="B1" s="285"/>
      <c r="C1" s="285"/>
      <c r="D1" s="285"/>
      <c r="E1" s="281"/>
    </row>
    <row r="2" spans="1:8" ht="18" customHeight="1">
      <c r="A2" s="143"/>
      <c r="B2" s="143"/>
      <c r="C2" s="143"/>
      <c r="D2" s="143"/>
      <c r="E2" s="144"/>
    </row>
    <row r="3" spans="1:8" ht="12.75" customHeight="1">
      <c r="A3" s="4" t="s">
        <v>424</v>
      </c>
      <c r="B3" s="70" t="s">
        <v>425</v>
      </c>
      <c r="C3" s="70"/>
      <c r="D3" s="70"/>
      <c r="E3" s="68"/>
      <c r="F3" s="1"/>
      <c r="G3" s="1"/>
      <c r="H3" s="1"/>
    </row>
    <row r="4" spans="1:8" ht="12.75" customHeight="1">
      <c r="A4" s="2"/>
      <c r="B4" s="1" t="s">
        <v>427</v>
      </c>
      <c r="C4" s="11"/>
      <c r="D4" s="11"/>
      <c r="E4" s="87"/>
    </row>
    <row r="5" spans="1:8" ht="27.75" customHeight="1">
      <c r="A5" s="2"/>
      <c r="B5" s="326" t="s">
        <v>429</v>
      </c>
      <c r="C5" s="283"/>
      <c r="D5" s="283"/>
      <c r="E5" s="283"/>
    </row>
    <row r="6" spans="1:8" ht="12.75" customHeight="1">
      <c r="A6" s="2"/>
      <c r="B6" s="3"/>
      <c r="C6" s="3"/>
      <c r="D6" s="3"/>
      <c r="E6" s="3"/>
      <c r="F6" s="1"/>
      <c r="G6" s="1"/>
      <c r="H6" s="1"/>
    </row>
    <row r="7" spans="1:8" ht="38.25" customHeight="1">
      <c r="A7" s="145" t="s">
        <v>26</v>
      </c>
      <c r="B7" s="349" t="s">
        <v>431</v>
      </c>
      <c r="C7" s="283"/>
      <c r="D7" s="283"/>
      <c r="E7" s="283"/>
      <c r="F7" s="1"/>
      <c r="G7" s="1"/>
      <c r="H7" s="1"/>
    </row>
    <row r="8" spans="1:8" ht="25.5" customHeight="1">
      <c r="A8" s="2"/>
      <c r="B8" s="149" t="s">
        <v>438</v>
      </c>
      <c r="C8" s="3"/>
      <c r="D8" s="3"/>
      <c r="E8" s="151"/>
      <c r="F8" s="1"/>
      <c r="G8" s="1"/>
      <c r="H8" s="1"/>
    </row>
    <row r="9" spans="1:8" ht="12.75" customHeight="1">
      <c r="A9" s="4"/>
      <c r="B9" s="4"/>
      <c r="C9" s="4"/>
      <c r="D9" s="4"/>
      <c r="E9" s="41"/>
    </row>
    <row r="10" spans="1:8" ht="117" customHeight="1">
      <c r="A10" s="4" t="s">
        <v>439</v>
      </c>
      <c r="B10" s="348" t="s">
        <v>440</v>
      </c>
      <c r="C10" s="283"/>
      <c r="D10" s="283"/>
      <c r="E10" s="283"/>
      <c r="H10" s="155"/>
    </row>
    <row r="11" spans="1:8" ht="12.75" customHeight="1">
      <c r="A11" s="4"/>
      <c r="B11" s="11"/>
      <c r="C11" s="61"/>
      <c r="D11" s="4"/>
      <c r="E11" s="41"/>
    </row>
    <row r="12" spans="1:8" ht="12.75" customHeight="1">
      <c r="A12" s="4" t="s">
        <v>439</v>
      </c>
      <c r="B12" s="19"/>
      <c r="C12" s="16" t="s">
        <v>443</v>
      </c>
      <c r="D12" s="16" t="s">
        <v>31</v>
      </c>
      <c r="E12" s="87"/>
    </row>
    <row r="13" spans="1:8" ht="25.5" customHeight="1">
      <c r="A13" s="4" t="s">
        <v>439</v>
      </c>
      <c r="B13" s="157" t="s">
        <v>444</v>
      </c>
      <c r="C13" s="159"/>
      <c r="D13" s="159"/>
      <c r="E13" s="87"/>
    </row>
    <row r="14" spans="1:8" ht="38.25" customHeight="1">
      <c r="A14" s="4" t="s">
        <v>439</v>
      </c>
      <c r="B14" s="157" t="s">
        <v>448</v>
      </c>
      <c r="C14" s="159">
        <v>8612</v>
      </c>
      <c r="D14" s="159">
        <v>9381</v>
      </c>
      <c r="E14" s="87"/>
    </row>
    <row r="15" spans="1:8" ht="25.5" customHeight="1">
      <c r="A15" s="4" t="s">
        <v>439</v>
      </c>
      <c r="B15" s="157" t="s">
        <v>449</v>
      </c>
      <c r="C15" s="159">
        <v>8612</v>
      </c>
      <c r="D15" s="159">
        <v>9381</v>
      </c>
      <c r="E15" s="87"/>
    </row>
    <row r="16" spans="1:8" ht="25.5" customHeight="1">
      <c r="A16" s="4" t="s">
        <v>439</v>
      </c>
      <c r="B16" s="157" t="s">
        <v>450</v>
      </c>
      <c r="C16" s="159">
        <v>19724</v>
      </c>
      <c r="D16" s="159">
        <v>21533</v>
      </c>
      <c r="E16" s="87"/>
    </row>
    <row r="17" spans="1:5" ht="25.5" customHeight="1">
      <c r="A17" s="4" t="s">
        <v>439</v>
      </c>
      <c r="B17" s="110" t="s">
        <v>451</v>
      </c>
      <c r="C17" s="159">
        <v>19724</v>
      </c>
      <c r="D17" s="159">
        <v>21533</v>
      </c>
      <c r="E17" s="87"/>
    </row>
    <row r="18" spans="1:5" ht="12.75" customHeight="1">
      <c r="A18" s="4"/>
      <c r="B18" s="161"/>
      <c r="C18" s="162"/>
      <c r="D18" s="164"/>
      <c r="E18" s="87"/>
    </row>
    <row r="19" spans="1:5" ht="12.75" customHeight="1">
      <c r="A19" s="4" t="s">
        <v>439</v>
      </c>
      <c r="B19" s="110" t="s">
        <v>472</v>
      </c>
      <c r="C19" s="159">
        <v>1197</v>
      </c>
      <c r="D19" s="159">
        <v>1197</v>
      </c>
      <c r="E19" s="87"/>
    </row>
    <row r="20" spans="1:5" ht="12.75" customHeight="1">
      <c r="A20" s="4"/>
      <c r="B20" s="161"/>
      <c r="C20" s="162"/>
      <c r="D20" s="164"/>
      <c r="E20" s="87"/>
    </row>
    <row r="21" spans="1:5" ht="25.5" customHeight="1">
      <c r="A21" s="4" t="s">
        <v>439</v>
      </c>
      <c r="B21" s="110" t="s">
        <v>475</v>
      </c>
      <c r="C21" s="159">
        <v>8227</v>
      </c>
      <c r="D21" s="159">
        <v>8227</v>
      </c>
      <c r="E21" s="87"/>
    </row>
    <row r="22" spans="1:5" ht="25.5" customHeight="1">
      <c r="A22" s="4" t="s">
        <v>439</v>
      </c>
      <c r="B22" s="110" t="s">
        <v>477</v>
      </c>
      <c r="C22" s="159">
        <v>5227</v>
      </c>
      <c r="D22" s="159">
        <v>5227</v>
      </c>
      <c r="E22" s="87"/>
    </row>
    <row r="23" spans="1:5" ht="25.5" customHeight="1">
      <c r="A23" s="4" t="s">
        <v>439</v>
      </c>
      <c r="B23" s="110" t="s">
        <v>479</v>
      </c>
      <c r="C23" s="159">
        <v>3000</v>
      </c>
      <c r="D23" s="159">
        <v>3000</v>
      </c>
      <c r="E23" s="87"/>
    </row>
    <row r="24" spans="1:5" ht="12.75" customHeight="1">
      <c r="A24" s="2"/>
      <c r="B24" s="11"/>
      <c r="C24" s="11"/>
      <c r="D24" s="11"/>
      <c r="E24" s="87"/>
    </row>
    <row r="25" spans="1:5" ht="38.25" customHeight="1">
      <c r="A25" s="4" t="s">
        <v>439</v>
      </c>
      <c r="B25" s="291" t="s">
        <v>483</v>
      </c>
      <c r="C25" s="290"/>
      <c r="D25" s="159"/>
      <c r="E25" s="87"/>
    </row>
    <row r="26" spans="1:5" ht="12.75" customHeight="1">
      <c r="A26" s="4"/>
      <c r="B26" s="3"/>
      <c r="C26" s="3"/>
      <c r="D26" s="166"/>
      <c r="E26" s="87"/>
    </row>
    <row r="27" spans="1:5" ht="12.75" customHeight="1">
      <c r="A27" s="4" t="s">
        <v>439</v>
      </c>
      <c r="B27" s="316" t="s">
        <v>489</v>
      </c>
      <c r="C27" s="314"/>
      <c r="D27" s="314"/>
      <c r="E27" s="317"/>
    </row>
    <row r="28" spans="1:5" ht="12.75" customHeight="1">
      <c r="A28" s="4"/>
      <c r="B28" s="318"/>
      <c r="C28" s="288"/>
      <c r="D28" s="288"/>
      <c r="E28" s="319"/>
    </row>
    <row r="29" spans="1:5" ht="12.75" customHeight="1">
      <c r="A29" s="2"/>
      <c r="B29" s="11"/>
      <c r="C29" s="11"/>
      <c r="D29" s="11"/>
      <c r="E29" s="87"/>
    </row>
    <row r="30" spans="1:5" ht="12.75" customHeight="1">
      <c r="A30" s="4" t="s">
        <v>497</v>
      </c>
      <c r="B30" s="309"/>
      <c r="C30" s="290"/>
      <c r="D30" s="53" t="s">
        <v>499</v>
      </c>
      <c r="E30" s="89" t="s">
        <v>500</v>
      </c>
    </row>
    <row r="31" spans="1:5" ht="25.5" customHeight="1">
      <c r="A31" s="4" t="s">
        <v>497</v>
      </c>
      <c r="B31" s="347" t="s">
        <v>501</v>
      </c>
      <c r="C31" s="290"/>
      <c r="D31" s="160">
        <v>12</v>
      </c>
      <c r="E31" s="173">
        <v>18</v>
      </c>
    </row>
    <row r="32" spans="1:5" ht="12.75" customHeight="1">
      <c r="A32" s="2"/>
      <c r="B32" s="11"/>
      <c r="C32" s="11"/>
      <c r="D32" s="11"/>
      <c r="E32" s="87"/>
    </row>
    <row r="33" spans="1:7" ht="12.75" customHeight="1">
      <c r="A33" s="4" t="s">
        <v>511</v>
      </c>
      <c r="B33" s="309"/>
      <c r="C33" s="290"/>
      <c r="D33" s="53" t="s">
        <v>23</v>
      </c>
      <c r="E33" s="89" t="s">
        <v>24</v>
      </c>
    </row>
    <row r="34" spans="1:7" ht="27.75" customHeight="1">
      <c r="A34" s="4" t="s">
        <v>511</v>
      </c>
      <c r="B34" s="347" t="s">
        <v>513</v>
      </c>
      <c r="C34" s="290"/>
      <c r="D34" s="51" t="s">
        <v>26</v>
      </c>
      <c r="E34" s="176"/>
    </row>
    <row r="35" spans="1:7" ht="12.75" customHeight="1">
      <c r="A35" s="2"/>
      <c r="B35" s="11"/>
      <c r="C35" s="11"/>
      <c r="D35" s="11"/>
      <c r="E35" s="87"/>
    </row>
    <row r="36" spans="1:7" ht="12.75" customHeight="1">
      <c r="A36" s="4" t="s">
        <v>532</v>
      </c>
      <c r="B36" s="11"/>
      <c r="C36" s="11"/>
      <c r="D36" s="53" t="s">
        <v>23</v>
      </c>
      <c r="E36" s="89" t="s">
        <v>24</v>
      </c>
    </row>
    <row r="37" spans="1:7" ht="28.5" customHeight="1">
      <c r="A37" s="4" t="s">
        <v>532</v>
      </c>
      <c r="B37" s="291" t="s">
        <v>536</v>
      </c>
      <c r="C37" s="290"/>
      <c r="D37" s="51" t="s">
        <v>26</v>
      </c>
      <c r="E37" s="176"/>
    </row>
    <row r="38" spans="1:7" ht="28.5" customHeight="1">
      <c r="A38" s="4" t="s">
        <v>532</v>
      </c>
      <c r="B38" s="291"/>
      <c r="C38" s="290"/>
      <c r="D38" s="180" t="s">
        <v>539</v>
      </c>
      <c r="E38" s="181"/>
    </row>
    <row r="39" spans="1:7" ht="28.5" customHeight="1">
      <c r="A39" s="4" t="s">
        <v>532</v>
      </c>
      <c r="B39" s="291" t="s">
        <v>542</v>
      </c>
      <c r="C39" s="290"/>
      <c r="D39" s="183">
        <v>0.28999999999999998</v>
      </c>
      <c r="E39" s="181"/>
      <c r="G39" s="1"/>
    </row>
    <row r="40" spans="1:7" ht="12.75" customHeight="1">
      <c r="A40" s="2"/>
      <c r="B40" s="303"/>
      <c r="C40" s="283"/>
      <c r="D40" s="283"/>
      <c r="E40" s="283"/>
    </row>
    <row r="41" spans="1:7" ht="19.5" customHeight="1">
      <c r="A41" s="4" t="s">
        <v>544</v>
      </c>
      <c r="B41" s="287" t="s">
        <v>545</v>
      </c>
      <c r="C41" s="288"/>
      <c r="D41" s="288"/>
      <c r="E41" s="288"/>
    </row>
    <row r="42" spans="1:7" ht="25.5" customHeight="1">
      <c r="A42" s="4" t="s">
        <v>544</v>
      </c>
      <c r="B42" s="19"/>
      <c r="C42" s="89" t="s">
        <v>546</v>
      </c>
      <c r="D42" s="89" t="s">
        <v>547</v>
      </c>
      <c r="E42" s="89" t="s">
        <v>549</v>
      </c>
    </row>
    <row r="43" spans="1:7" ht="12.75" customHeight="1">
      <c r="A43" s="4" t="s">
        <v>544</v>
      </c>
      <c r="B43" s="18" t="s">
        <v>550</v>
      </c>
      <c r="C43" s="159">
        <v>1100</v>
      </c>
      <c r="D43" s="159">
        <v>1100</v>
      </c>
      <c r="E43" s="185">
        <v>1100</v>
      </c>
    </row>
    <row r="44" spans="1:7" ht="12.75" customHeight="1">
      <c r="A44" s="4" t="s">
        <v>544</v>
      </c>
      <c r="B44" s="18" t="s">
        <v>556</v>
      </c>
      <c r="C44" s="186"/>
      <c r="D44" s="186"/>
      <c r="E44" s="185"/>
    </row>
    <row r="45" spans="1:7" ht="12.75" customHeight="1">
      <c r="A45" s="4" t="s">
        <v>544</v>
      </c>
      <c r="B45" s="18" t="s">
        <v>557</v>
      </c>
      <c r="C45" s="186"/>
      <c r="D45" s="159">
        <v>2025</v>
      </c>
      <c r="E45" s="185"/>
    </row>
    <row r="46" spans="1:7" ht="51" customHeight="1">
      <c r="A46" s="4" t="s">
        <v>544</v>
      </c>
      <c r="B46" s="37" t="s">
        <v>558</v>
      </c>
      <c r="C46" s="186">
        <v>8696</v>
      </c>
      <c r="D46" s="186"/>
      <c r="E46" s="185">
        <v>8640</v>
      </c>
    </row>
    <row r="47" spans="1:7" ht="12.75" customHeight="1">
      <c r="A47" s="4" t="s">
        <v>544</v>
      </c>
      <c r="B47" s="18" t="s">
        <v>560</v>
      </c>
      <c r="C47" s="159"/>
      <c r="D47" s="159">
        <v>2880</v>
      </c>
      <c r="E47" s="185">
        <v>2880</v>
      </c>
    </row>
    <row r="48" spans="1:7" ht="12.75" customHeight="1">
      <c r="A48" s="4" t="s">
        <v>544</v>
      </c>
      <c r="B48" s="18" t="s">
        <v>562</v>
      </c>
      <c r="C48" s="159">
        <v>1890</v>
      </c>
      <c r="D48" s="159">
        <v>1755</v>
      </c>
      <c r="E48" s="185">
        <v>2745</v>
      </c>
    </row>
    <row r="49" spans="1:5" ht="12.75" customHeight="1">
      <c r="A49" s="2"/>
      <c r="B49" s="11"/>
      <c r="C49" s="11"/>
      <c r="D49" s="11"/>
      <c r="E49" s="87"/>
    </row>
    <row r="50" spans="1:5" ht="12.75" customHeight="1">
      <c r="A50" s="2"/>
      <c r="B50" s="11"/>
      <c r="C50" s="11"/>
      <c r="D50" s="11"/>
      <c r="E50" s="87"/>
    </row>
    <row r="51" spans="1:5" ht="12.75" customHeight="1">
      <c r="A51" s="4" t="s">
        <v>565</v>
      </c>
      <c r="B51" s="287" t="s">
        <v>567</v>
      </c>
      <c r="C51" s="288"/>
      <c r="D51" s="11"/>
      <c r="E51" s="87"/>
    </row>
    <row r="52" spans="1:5" ht="25.5" customHeight="1">
      <c r="A52" s="4" t="s">
        <v>565</v>
      </c>
      <c r="B52" s="157" t="s">
        <v>569</v>
      </c>
      <c r="C52" s="187"/>
      <c r="D52" s="11"/>
      <c r="E52" s="87"/>
    </row>
    <row r="53" spans="1:5" ht="25.5" customHeight="1">
      <c r="A53" s="4" t="s">
        <v>565</v>
      </c>
      <c r="B53" s="157" t="s">
        <v>573</v>
      </c>
      <c r="C53" s="187">
        <v>312.7</v>
      </c>
      <c r="D53" s="11"/>
      <c r="E53" s="87"/>
    </row>
    <row r="54" spans="1:5" ht="25.5" customHeight="1">
      <c r="A54" s="4" t="s">
        <v>565</v>
      </c>
      <c r="B54" s="157" t="s">
        <v>449</v>
      </c>
      <c r="C54" s="187">
        <v>312.7</v>
      </c>
      <c r="D54" s="11"/>
      <c r="E54" s="87"/>
    </row>
    <row r="55" spans="1:5" ht="25.5" customHeight="1">
      <c r="A55" s="4" t="s">
        <v>565</v>
      </c>
      <c r="B55" s="157" t="s">
        <v>574</v>
      </c>
      <c r="C55" s="187">
        <v>717.75</v>
      </c>
      <c r="D55" s="11"/>
      <c r="E55" s="87"/>
    </row>
    <row r="56" spans="1:5" ht="25.5" customHeight="1">
      <c r="A56" s="4" t="s">
        <v>565</v>
      </c>
      <c r="B56" s="157" t="s">
        <v>575</v>
      </c>
      <c r="C56" s="187">
        <v>717.75</v>
      </c>
      <c r="D56" s="11"/>
      <c r="E56" s="87"/>
    </row>
    <row r="57" spans="1:5" ht="12.75" customHeight="1">
      <c r="A57" s="2"/>
      <c r="B57" s="11"/>
      <c r="C57" s="1"/>
      <c r="D57" s="1"/>
      <c r="E57" s="87"/>
    </row>
    <row r="58" spans="1:5" ht="12.75" customHeight="1">
      <c r="A58" s="2"/>
      <c r="B58" s="49" t="s">
        <v>576</v>
      </c>
      <c r="C58" s="11"/>
      <c r="D58" s="11"/>
      <c r="E58" s="87"/>
    </row>
  </sheetData>
  <mergeCells count="16">
    <mergeCell ref="B30:C30"/>
    <mergeCell ref="B25:C25"/>
    <mergeCell ref="B38:C38"/>
    <mergeCell ref="A1:E1"/>
    <mergeCell ref="B5:E5"/>
    <mergeCell ref="B10:E10"/>
    <mergeCell ref="B7:E7"/>
    <mergeCell ref="B31:C31"/>
    <mergeCell ref="B37:C37"/>
    <mergeCell ref="B27:E28"/>
    <mergeCell ref="B39:C39"/>
    <mergeCell ref="B40:E40"/>
    <mergeCell ref="B41:E41"/>
    <mergeCell ref="B51:C51"/>
    <mergeCell ref="B33:C33"/>
    <mergeCell ref="B34:C3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155"/>
  <sheetViews>
    <sheetView workbookViewId="0"/>
  </sheetViews>
  <sheetFormatPr defaultColWidth="17.28515625" defaultRowHeight="15" customHeight="1"/>
  <cols>
    <col min="1" max="1" width="4.7109375" customWidth="1"/>
    <col min="2" max="2" width="2.5703125" customWidth="1"/>
    <col min="3" max="3" width="41" customWidth="1"/>
    <col min="4" max="6" width="14.28515625" customWidth="1"/>
    <col min="7" max="14" width="8.7109375" customWidth="1"/>
    <col min="15" max="15" width="10.7109375" customWidth="1"/>
  </cols>
  <sheetData>
    <row r="1" spans="1:15" ht="18" customHeight="1">
      <c r="A1" s="284" t="s">
        <v>583</v>
      </c>
      <c r="B1" s="285"/>
      <c r="C1" s="285"/>
      <c r="D1" s="285"/>
      <c r="E1" s="285"/>
      <c r="F1" s="281"/>
      <c r="O1" s="11"/>
    </row>
    <row r="2" spans="1:15" ht="12.75" customHeight="1">
      <c r="A2" s="2"/>
      <c r="B2" s="11"/>
      <c r="C2" s="11"/>
      <c r="D2" s="11"/>
      <c r="E2" s="11"/>
      <c r="F2" s="11"/>
      <c r="O2" s="11"/>
    </row>
    <row r="3" spans="1:15" ht="15.75" customHeight="1">
      <c r="A3" s="2"/>
      <c r="B3" s="337" t="s">
        <v>585</v>
      </c>
      <c r="C3" s="283"/>
      <c r="D3" s="283"/>
      <c r="E3" s="11"/>
      <c r="F3" s="11"/>
      <c r="O3" s="11"/>
    </row>
    <row r="4" spans="1:15" ht="116.25" customHeight="1">
      <c r="A4" s="4"/>
      <c r="B4" s="320" t="s">
        <v>586</v>
      </c>
      <c r="C4" s="283"/>
      <c r="D4" s="283"/>
      <c r="E4" s="283"/>
      <c r="F4" s="283"/>
      <c r="O4" s="11"/>
    </row>
    <row r="5" spans="1:15" ht="12.75" customHeight="1">
      <c r="A5" s="4"/>
      <c r="B5" s="49"/>
      <c r="C5" s="3"/>
      <c r="D5" s="3"/>
      <c r="E5" s="3"/>
      <c r="F5" s="3"/>
      <c r="O5" s="11"/>
    </row>
    <row r="6" spans="1:15" ht="25.5" customHeight="1">
      <c r="A6" s="4" t="s">
        <v>588</v>
      </c>
      <c r="B6" s="350"/>
      <c r="C6" s="292"/>
      <c r="D6" s="290"/>
      <c r="E6" s="89" t="s">
        <v>595</v>
      </c>
      <c r="F6" s="169" t="s">
        <v>596</v>
      </c>
      <c r="O6" s="11"/>
    </row>
    <row r="7" spans="1:15" ht="27" customHeight="1">
      <c r="A7" s="4" t="s">
        <v>588</v>
      </c>
      <c r="B7" s="289" t="s">
        <v>597</v>
      </c>
      <c r="C7" s="292"/>
      <c r="D7" s="290"/>
      <c r="E7" s="176"/>
      <c r="F7" s="176" t="s">
        <v>598</v>
      </c>
      <c r="O7" s="11"/>
    </row>
    <row r="8" spans="1:15" ht="12.75" customHeight="1">
      <c r="A8" s="4"/>
      <c r="B8" s="49"/>
      <c r="C8" s="3"/>
      <c r="D8" s="3"/>
      <c r="E8" s="181"/>
      <c r="F8" s="181"/>
      <c r="O8" s="11"/>
    </row>
    <row r="9" spans="1:15" ht="12.75" customHeight="1">
      <c r="A9" s="4" t="s">
        <v>600</v>
      </c>
      <c r="B9" s="286" t="s">
        <v>601</v>
      </c>
      <c r="C9" s="283"/>
      <c r="D9" s="283"/>
      <c r="E9" s="283"/>
      <c r="F9" s="283"/>
      <c r="O9" s="11"/>
    </row>
    <row r="10" spans="1:15" ht="12.75" customHeight="1">
      <c r="A10" s="4" t="s">
        <v>600</v>
      </c>
      <c r="B10" s="352" t="s">
        <v>602</v>
      </c>
      <c r="C10" s="290"/>
      <c r="D10" s="51" t="s">
        <v>26</v>
      </c>
      <c r="E10" s="11"/>
      <c r="F10" s="11"/>
      <c r="O10" s="11"/>
    </row>
    <row r="11" spans="1:15" ht="12.75" customHeight="1">
      <c r="A11" s="4" t="s">
        <v>600</v>
      </c>
      <c r="B11" s="322" t="s">
        <v>605</v>
      </c>
      <c r="C11" s="290"/>
      <c r="D11" s="51"/>
      <c r="E11" s="11"/>
      <c r="F11" s="11"/>
      <c r="O11" s="11"/>
    </row>
    <row r="12" spans="1:15" ht="12.75" customHeight="1">
      <c r="A12" s="4" t="s">
        <v>600</v>
      </c>
      <c r="B12" s="322" t="s">
        <v>607</v>
      </c>
      <c r="C12" s="290"/>
      <c r="D12" s="51"/>
      <c r="E12" s="11"/>
      <c r="F12" s="11"/>
      <c r="O12" s="11"/>
    </row>
    <row r="13" spans="1:15" ht="12.75" customHeight="1">
      <c r="A13" s="2"/>
      <c r="B13" s="11"/>
      <c r="C13" s="11"/>
      <c r="D13" s="11"/>
      <c r="E13" s="11"/>
      <c r="F13" s="11"/>
      <c r="O13" s="11"/>
    </row>
    <row r="14" spans="1:15" ht="59.25" customHeight="1">
      <c r="A14" s="4" t="s">
        <v>588</v>
      </c>
      <c r="B14" s="346"/>
      <c r="C14" s="292"/>
      <c r="D14" s="290"/>
      <c r="E14" s="90" t="s">
        <v>609</v>
      </c>
      <c r="F14" s="90" t="s">
        <v>610</v>
      </c>
      <c r="O14" s="11"/>
    </row>
    <row r="15" spans="1:15" ht="12.75" customHeight="1">
      <c r="A15" s="4" t="s">
        <v>588</v>
      </c>
      <c r="B15" s="351" t="s">
        <v>611</v>
      </c>
      <c r="C15" s="292"/>
      <c r="D15" s="292"/>
      <c r="E15" s="292"/>
      <c r="F15" s="290"/>
      <c r="O15" s="11"/>
    </row>
    <row r="16" spans="1:15" ht="12.75" customHeight="1">
      <c r="A16" s="4" t="s">
        <v>588</v>
      </c>
      <c r="B16" s="291" t="s">
        <v>616</v>
      </c>
      <c r="C16" s="292"/>
      <c r="D16" s="290"/>
      <c r="E16" s="198">
        <v>45023178.149999999</v>
      </c>
      <c r="F16" s="198">
        <v>118587.63</v>
      </c>
      <c r="O16" s="11"/>
    </row>
    <row r="17" spans="1:15" ht="26.25" customHeight="1">
      <c r="A17" s="4" t="s">
        <v>588</v>
      </c>
      <c r="B17" s="291" t="s">
        <v>623</v>
      </c>
      <c r="C17" s="292"/>
      <c r="D17" s="290"/>
      <c r="E17" s="198">
        <v>102628</v>
      </c>
      <c r="F17" s="198">
        <v>1155620.2</v>
      </c>
      <c r="O17" s="11"/>
    </row>
    <row r="18" spans="1:15" ht="40.5" customHeight="1">
      <c r="A18" s="4" t="s">
        <v>588</v>
      </c>
      <c r="B18" s="291" t="s">
        <v>626</v>
      </c>
      <c r="C18" s="292"/>
      <c r="D18" s="290"/>
      <c r="E18" s="198">
        <v>15331570.93</v>
      </c>
      <c r="F18" s="198">
        <v>16660373.969999999</v>
      </c>
      <c r="O18" s="11"/>
    </row>
    <row r="19" spans="1:15" ht="27.75" customHeight="1">
      <c r="A19" s="4" t="s">
        <v>588</v>
      </c>
      <c r="B19" s="291" t="s">
        <v>628</v>
      </c>
      <c r="C19" s="292"/>
      <c r="D19" s="290"/>
      <c r="E19" s="198">
        <v>0</v>
      </c>
      <c r="F19" s="198">
        <v>935021.3</v>
      </c>
      <c r="O19" s="11"/>
    </row>
    <row r="20" spans="1:15" ht="12.75" customHeight="1">
      <c r="A20" s="4" t="s">
        <v>588</v>
      </c>
      <c r="B20" s="353" t="s">
        <v>632</v>
      </c>
      <c r="C20" s="292"/>
      <c r="D20" s="290"/>
      <c r="E20" s="203">
        <f t="shared" ref="E20:F20" si="0">SUM(E16:E19)</f>
        <v>60457377.079999998</v>
      </c>
      <c r="F20" s="203">
        <f t="shared" si="0"/>
        <v>18869603.099999998</v>
      </c>
      <c r="O20" s="11"/>
    </row>
    <row r="21" spans="1:15" ht="12.75" customHeight="1">
      <c r="A21" s="4" t="s">
        <v>588</v>
      </c>
      <c r="B21" s="351" t="s">
        <v>635</v>
      </c>
      <c r="C21" s="292"/>
      <c r="D21" s="292"/>
      <c r="E21" s="292"/>
      <c r="F21" s="290"/>
      <c r="O21" s="11"/>
    </row>
    <row r="22" spans="1:15" ht="12.75" customHeight="1">
      <c r="A22" s="4" t="s">
        <v>588</v>
      </c>
      <c r="B22" s="291" t="s">
        <v>637</v>
      </c>
      <c r="C22" s="292"/>
      <c r="D22" s="290"/>
      <c r="E22" s="205">
        <v>127332992.90000001</v>
      </c>
      <c r="F22" s="205">
        <v>3423258.1</v>
      </c>
      <c r="O22" s="11"/>
    </row>
    <row r="23" spans="1:15" ht="12.75" customHeight="1">
      <c r="A23" s="4" t="s">
        <v>588</v>
      </c>
      <c r="B23" s="291" t="s">
        <v>646</v>
      </c>
      <c r="C23" s="292"/>
      <c r="D23" s="290"/>
      <c r="E23" s="205">
        <v>1839156.17</v>
      </c>
      <c r="F23" s="19"/>
      <c r="O23" s="11"/>
    </row>
    <row r="24" spans="1:15" ht="25.5" customHeight="1">
      <c r="A24" s="4" t="s">
        <v>588</v>
      </c>
      <c r="B24" s="291" t="s">
        <v>648</v>
      </c>
      <c r="C24" s="292"/>
      <c r="D24" s="290"/>
      <c r="E24" s="205">
        <v>0</v>
      </c>
      <c r="F24" s="207">
        <v>0</v>
      </c>
      <c r="O24" s="11"/>
    </row>
    <row r="25" spans="1:15" ht="12.75" customHeight="1">
      <c r="A25" s="4" t="s">
        <v>588</v>
      </c>
      <c r="B25" s="353" t="s">
        <v>650</v>
      </c>
      <c r="C25" s="292"/>
      <c r="D25" s="290"/>
      <c r="E25" s="203">
        <f>SUM(E22:E24)</f>
        <v>129172149.07000001</v>
      </c>
      <c r="F25" s="203">
        <f>SUM(F22,F24)</f>
        <v>3423258.1</v>
      </c>
      <c r="O25" s="11"/>
    </row>
    <row r="26" spans="1:15" ht="12.75" customHeight="1">
      <c r="A26" s="4" t="s">
        <v>588</v>
      </c>
      <c r="B26" s="351" t="s">
        <v>653</v>
      </c>
      <c r="C26" s="292"/>
      <c r="D26" s="292"/>
      <c r="E26" s="292"/>
      <c r="F26" s="290"/>
      <c r="O26" s="11"/>
    </row>
    <row r="27" spans="1:15" ht="12.75" customHeight="1">
      <c r="A27" s="4" t="s">
        <v>588</v>
      </c>
      <c r="B27" s="291" t="s">
        <v>655</v>
      </c>
      <c r="C27" s="292"/>
      <c r="D27" s="290"/>
      <c r="E27" s="205"/>
      <c r="F27" s="205">
        <v>48834505</v>
      </c>
      <c r="O27" s="11"/>
    </row>
    <row r="28" spans="1:15" ht="38.25" customHeight="1">
      <c r="A28" s="4" t="s">
        <v>588</v>
      </c>
      <c r="B28" s="291" t="s">
        <v>659</v>
      </c>
      <c r="C28" s="292"/>
      <c r="D28" s="290"/>
      <c r="E28" s="205"/>
      <c r="F28" s="205">
        <v>1434559.87</v>
      </c>
      <c r="O28" s="11"/>
    </row>
    <row r="29" spans="1:15" ht="12.75" customHeight="1">
      <c r="A29" s="4" t="s">
        <v>588</v>
      </c>
      <c r="B29" s="291" t="s">
        <v>662</v>
      </c>
      <c r="C29" s="292"/>
      <c r="D29" s="290"/>
      <c r="E29" s="205"/>
      <c r="F29" s="205">
        <v>2704768.4</v>
      </c>
      <c r="O29" s="11"/>
    </row>
    <row r="30" spans="1:15" ht="12.75" customHeight="1">
      <c r="A30" s="2"/>
      <c r="B30" s="11"/>
      <c r="C30" s="11"/>
      <c r="D30" s="11"/>
      <c r="E30" s="11"/>
      <c r="F30" s="11"/>
      <c r="O30" s="11"/>
    </row>
    <row r="31" spans="1:15" ht="87" customHeight="1">
      <c r="A31" s="4" t="s">
        <v>666</v>
      </c>
      <c r="B31" s="326" t="s">
        <v>668</v>
      </c>
      <c r="C31" s="283"/>
      <c r="D31" s="283"/>
      <c r="E31" s="283"/>
      <c r="F31" s="283"/>
      <c r="O31" s="11"/>
    </row>
    <row r="32" spans="1:15" ht="36" customHeight="1">
      <c r="A32" s="4" t="s">
        <v>666</v>
      </c>
      <c r="B32" s="211"/>
      <c r="C32" s="213"/>
      <c r="D32" s="72" t="s">
        <v>679</v>
      </c>
      <c r="E32" s="72" t="s">
        <v>680</v>
      </c>
      <c r="F32" s="72" t="s">
        <v>681</v>
      </c>
      <c r="O32" s="11"/>
    </row>
    <row r="33" spans="1:15" ht="36" customHeight="1">
      <c r="A33" s="4" t="s">
        <v>666</v>
      </c>
      <c r="B33" s="215" t="s">
        <v>682</v>
      </c>
      <c r="C33" s="216" t="s">
        <v>686</v>
      </c>
      <c r="D33" s="53">
        <v>2465</v>
      </c>
      <c r="E33" s="218">
        <v>13378</v>
      </c>
      <c r="F33" s="218">
        <v>6419</v>
      </c>
      <c r="O33" s="11"/>
    </row>
    <row r="34" spans="1:15" ht="24.75" customHeight="1">
      <c r="A34" s="4" t="s">
        <v>666</v>
      </c>
      <c r="B34" s="215" t="s">
        <v>694</v>
      </c>
      <c r="C34" s="216" t="s">
        <v>695</v>
      </c>
      <c r="D34" s="218">
        <v>2188</v>
      </c>
      <c r="E34" s="218">
        <v>10933</v>
      </c>
      <c r="F34" s="218">
        <v>4722</v>
      </c>
      <c r="O34" s="11"/>
    </row>
    <row r="35" spans="1:15" ht="24" customHeight="1">
      <c r="A35" s="4" t="s">
        <v>666</v>
      </c>
      <c r="B35" s="215" t="s">
        <v>697</v>
      </c>
      <c r="C35" s="216" t="s">
        <v>698</v>
      </c>
      <c r="D35" s="218">
        <v>1930</v>
      </c>
      <c r="E35" s="218">
        <v>9967</v>
      </c>
      <c r="F35" s="218">
        <v>4443</v>
      </c>
      <c r="O35" s="11"/>
    </row>
    <row r="36" spans="1:15" ht="24" customHeight="1">
      <c r="A36" s="4" t="s">
        <v>666</v>
      </c>
      <c r="B36" s="215" t="s">
        <v>699</v>
      </c>
      <c r="C36" s="216" t="s">
        <v>700</v>
      </c>
      <c r="D36" s="218">
        <v>1926</v>
      </c>
      <c r="E36" s="218">
        <v>9925</v>
      </c>
      <c r="F36" s="218">
        <v>4278</v>
      </c>
      <c r="O36" s="11"/>
    </row>
    <row r="37" spans="1:15" ht="24" customHeight="1">
      <c r="A37" s="4" t="s">
        <v>666</v>
      </c>
      <c r="B37" s="215" t="s">
        <v>702</v>
      </c>
      <c r="C37" s="216" t="s">
        <v>703</v>
      </c>
      <c r="D37" s="218">
        <v>1588</v>
      </c>
      <c r="E37" s="218">
        <v>8051</v>
      </c>
      <c r="F37" s="218">
        <v>3286</v>
      </c>
      <c r="O37" s="11"/>
    </row>
    <row r="38" spans="1:15" ht="24" customHeight="1">
      <c r="A38" s="4" t="s">
        <v>666</v>
      </c>
      <c r="B38" s="215" t="s">
        <v>704</v>
      </c>
      <c r="C38" s="216" t="s">
        <v>705</v>
      </c>
      <c r="D38" s="218">
        <v>1832</v>
      </c>
      <c r="E38" s="218">
        <v>9298</v>
      </c>
      <c r="F38" s="218">
        <v>3701</v>
      </c>
      <c r="O38" s="11"/>
    </row>
    <row r="39" spans="1:15" ht="24" customHeight="1">
      <c r="A39" s="4" t="s">
        <v>666</v>
      </c>
      <c r="B39" s="215" t="s">
        <v>706</v>
      </c>
      <c r="C39" s="216" t="s">
        <v>707</v>
      </c>
      <c r="D39" s="218">
        <v>813</v>
      </c>
      <c r="E39" s="218">
        <v>3517</v>
      </c>
      <c r="F39" s="218">
        <v>483</v>
      </c>
      <c r="O39" s="11"/>
    </row>
    <row r="40" spans="1:15" ht="36" customHeight="1">
      <c r="A40" s="4" t="s">
        <v>666</v>
      </c>
      <c r="B40" s="215" t="s">
        <v>710</v>
      </c>
      <c r="C40" s="216" t="s">
        <v>711</v>
      </c>
      <c r="D40" s="218">
        <v>1891</v>
      </c>
      <c r="E40" s="218">
        <v>9748</v>
      </c>
      <c r="F40" s="218">
        <v>3978</v>
      </c>
      <c r="O40" s="11"/>
    </row>
    <row r="41" spans="1:15" ht="72" customHeight="1">
      <c r="A41" s="4" t="s">
        <v>666</v>
      </c>
      <c r="B41" s="215" t="s">
        <v>714</v>
      </c>
      <c r="C41" s="216" t="s">
        <v>715</v>
      </c>
      <c r="D41" s="220">
        <v>0.71199999999999997</v>
      </c>
      <c r="E41" s="220">
        <v>0.69299999999999995</v>
      </c>
      <c r="F41" s="220">
        <v>0.48599999999999999</v>
      </c>
      <c r="O41" s="11"/>
    </row>
    <row r="42" spans="1:15" ht="48" customHeight="1">
      <c r="A42" s="4" t="s">
        <v>666</v>
      </c>
      <c r="B42" s="215" t="s">
        <v>720</v>
      </c>
      <c r="C42" s="216" t="s">
        <v>722</v>
      </c>
      <c r="D42" s="229">
        <v>16212</v>
      </c>
      <c r="E42" s="229">
        <v>16161</v>
      </c>
      <c r="F42" s="229">
        <v>12239</v>
      </c>
      <c r="H42" s="227"/>
      <c r="I42" s="227"/>
      <c r="J42" s="227"/>
      <c r="K42" s="227"/>
      <c r="L42" s="1"/>
      <c r="O42" s="11"/>
    </row>
    <row r="43" spans="1:15" ht="24" customHeight="1">
      <c r="A43" s="4" t="s">
        <v>666</v>
      </c>
      <c r="B43" s="231" t="s">
        <v>732</v>
      </c>
      <c r="C43" s="232" t="s">
        <v>738</v>
      </c>
      <c r="D43" s="229">
        <v>7363</v>
      </c>
      <c r="E43" s="229">
        <v>6653</v>
      </c>
      <c r="F43" s="229">
        <v>4347</v>
      </c>
      <c r="O43" s="11"/>
    </row>
    <row r="44" spans="1:15" ht="36.75" customHeight="1">
      <c r="A44" s="4" t="s">
        <v>666</v>
      </c>
      <c r="B44" s="215" t="s">
        <v>741</v>
      </c>
      <c r="C44" s="216" t="s">
        <v>742</v>
      </c>
      <c r="D44" s="229">
        <v>3787</v>
      </c>
      <c r="E44" s="229">
        <v>4615</v>
      </c>
      <c r="F44" s="229">
        <v>4569</v>
      </c>
      <c r="O44" s="11"/>
    </row>
    <row r="45" spans="1:15" ht="48" customHeight="1">
      <c r="A45" s="4" t="s">
        <v>666</v>
      </c>
      <c r="B45" s="215" t="s">
        <v>744</v>
      </c>
      <c r="C45" s="216" t="s">
        <v>745</v>
      </c>
      <c r="D45" s="229">
        <v>3648</v>
      </c>
      <c r="E45" s="229">
        <v>4460</v>
      </c>
      <c r="F45" s="229">
        <v>4481</v>
      </c>
      <c r="O45" s="11"/>
    </row>
    <row r="46" spans="1:15" ht="12.75" customHeight="1">
      <c r="A46" s="2"/>
      <c r="B46" s="11"/>
      <c r="C46" s="11"/>
      <c r="D46" s="11"/>
      <c r="E46" s="11"/>
      <c r="F46" s="11"/>
      <c r="O46" s="11"/>
    </row>
    <row r="47" spans="1:15" ht="75" customHeight="1">
      <c r="A47" s="4" t="s">
        <v>747</v>
      </c>
      <c r="B47" s="343" t="s">
        <v>748</v>
      </c>
      <c r="C47" s="288"/>
      <c r="D47" s="288"/>
      <c r="E47" s="288"/>
      <c r="F47" s="288"/>
      <c r="O47" s="11"/>
    </row>
    <row r="48" spans="1:15" ht="36" customHeight="1">
      <c r="A48" s="4" t="s">
        <v>747</v>
      </c>
      <c r="B48" s="211"/>
      <c r="C48" s="213"/>
      <c r="D48" s="72" t="s">
        <v>679</v>
      </c>
      <c r="E48" s="72" t="s">
        <v>749</v>
      </c>
      <c r="F48" s="72" t="s">
        <v>750</v>
      </c>
      <c r="O48" s="11"/>
    </row>
    <row r="49" spans="1:15" ht="49.5" customHeight="1">
      <c r="A49" s="4" t="s">
        <v>747</v>
      </c>
      <c r="B49" s="215" t="s">
        <v>751</v>
      </c>
      <c r="C49" s="216" t="s">
        <v>752</v>
      </c>
      <c r="D49" s="218">
        <v>277</v>
      </c>
      <c r="E49" s="218">
        <v>1559</v>
      </c>
      <c r="F49" s="218">
        <v>153</v>
      </c>
      <c r="O49" s="11"/>
    </row>
    <row r="50" spans="1:15" ht="36" customHeight="1">
      <c r="A50" s="4" t="s">
        <v>747</v>
      </c>
      <c r="B50" s="215" t="s">
        <v>753</v>
      </c>
      <c r="C50" s="216" t="s">
        <v>755</v>
      </c>
      <c r="D50" s="236">
        <v>4266</v>
      </c>
      <c r="E50" s="236">
        <v>4330</v>
      </c>
      <c r="F50" s="236">
        <v>1900</v>
      </c>
      <c r="O50" s="11"/>
    </row>
    <row r="51" spans="1:15" ht="36" customHeight="1">
      <c r="A51" s="4" t="s">
        <v>747</v>
      </c>
      <c r="B51" s="215" t="s">
        <v>758</v>
      </c>
      <c r="C51" s="216" t="s">
        <v>759</v>
      </c>
      <c r="D51" s="218">
        <v>31</v>
      </c>
      <c r="E51" s="218">
        <v>163</v>
      </c>
      <c r="F51" s="218">
        <v>6</v>
      </c>
      <c r="O51" s="11"/>
    </row>
    <row r="52" spans="1:15" ht="36" customHeight="1">
      <c r="A52" s="4" t="s">
        <v>747</v>
      </c>
      <c r="B52" s="215" t="s">
        <v>760</v>
      </c>
      <c r="C52" s="216" t="s">
        <v>761</v>
      </c>
      <c r="D52" s="236">
        <v>7380</v>
      </c>
      <c r="E52" s="236">
        <v>9000</v>
      </c>
      <c r="F52" s="236">
        <v>5393</v>
      </c>
      <c r="O52" s="11"/>
    </row>
    <row r="53" spans="1:15" ht="12.75" customHeight="1">
      <c r="A53" s="11"/>
      <c r="B53" s="11"/>
      <c r="C53" s="11"/>
      <c r="D53" s="11"/>
      <c r="E53" s="11"/>
      <c r="F53" s="11"/>
      <c r="O53" s="11"/>
    </row>
    <row r="54" spans="1:15" ht="12.75" customHeight="1">
      <c r="A54" s="4" t="s">
        <v>600</v>
      </c>
      <c r="B54" s="239" t="s">
        <v>762</v>
      </c>
      <c r="C54" s="240"/>
      <c r="D54" s="241"/>
      <c r="E54" s="241"/>
      <c r="F54" s="241"/>
      <c r="O54" s="11"/>
    </row>
    <row r="55" spans="1:15" ht="12.75" customHeight="1">
      <c r="A55" s="4"/>
      <c r="B55" s="239"/>
      <c r="C55" s="239"/>
      <c r="D55" s="241"/>
      <c r="E55" s="241"/>
      <c r="F55" s="241"/>
      <c r="O55" s="11"/>
    </row>
    <row r="56" spans="1:15" ht="27" customHeight="1">
      <c r="A56" s="4"/>
      <c r="B56" s="239"/>
      <c r="C56" s="354" t="s">
        <v>776</v>
      </c>
      <c r="D56" s="283"/>
      <c r="E56" s="283"/>
      <c r="F56" s="283"/>
      <c r="O56" s="11"/>
    </row>
    <row r="57" spans="1:15" ht="114.75" customHeight="1">
      <c r="A57" s="4"/>
      <c r="B57" s="239"/>
      <c r="C57" s="87" t="s">
        <v>780</v>
      </c>
      <c r="D57" s="241"/>
      <c r="E57" s="241"/>
      <c r="F57" s="241"/>
      <c r="O57" s="11"/>
    </row>
    <row r="58" spans="1:15" ht="38.25" customHeight="1">
      <c r="A58" s="4"/>
      <c r="B58" s="239"/>
      <c r="C58" s="87" t="s">
        <v>782</v>
      </c>
      <c r="D58" s="241"/>
      <c r="E58" s="241"/>
      <c r="F58" s="241"/>
      <c r="O58" s="11"/>
    </row>
    <row r="59" spans="1:15" ht="12.75" customHeight="1">
      <c r="A59" s="2"/>
      <c r="B59" s="1"/>
      <c r="C59" s="1"/>
      <c r="D59" s="1"/>
      <c r="E59" s="1"/>
      <c r="F59" s="1"/>
      <c r="O59" s="11"/>
    </row>
    <row r="60" spans="1:15" ht="66" customHeight="1">
      <c r="A60" s="4" t="s">
        <v>784</v>
      </c>
      <c r="B60" s="291" t="s">
        <v>785</v>
      </c>
      <c r="C60" s="292"/>
      <c r="D60" s="292"/>
      <c r="E60" s="290"/>
      <c r="F60" s="243">
        <v>0.57199999999999995</v>
      </c>
      <c r="O60" s="11"/>
    </row>
    <row r="61" spans="1:15" ht="63" customHeight="1">
      <c r="A61" s="4" t="s">
        <v>792</v>
      </c>
      <c r="B61" s="356" t="s">
        <v>793</v>
      </c>
      <c r="C61" s="292"/>
      <c r="D61" s="292"/>
      <c r="E61" s="290"/>
      <c r="F61" s="243">
        <v>0.55900000000000005</v>
      </c>
      <c r="O61" s="11"/>
    </row>
    <row r="62" spans="1:15" ht="30" customHeight="1">
      <c r="A62" s="4" t="s">
        <v>797</v>
      </c>
      <c r="B62" s="291" t="s">
        <v>798</v>
      </c>
      <c r="C62" s="292"/>
      <c r="D62" s="292"/>
      <c r="E62" s="290"/>
      <c r="F62" s="245">
        <v>22419.72</v>
      </c>
      <c r="O62" s="11"/>
    </row>
    <row r="63" spans="1:15" ht="64.5" customHeight="1">
      <c r="A63" s="4" t="s">
        <v>799</v>
      </c>
      <c r="B63" s="331" t="s">
        <v>801</v>
      </c>
      <c r="C63" s="314"/>
      <c r="D63" s="314"/>
      <c r="E63" s="317"/>
      <c r="F63" s="245">
        <v>21171.15</v>
      </c>
      <c r="O63" s="11"/>
    </row>
    <row r="64" spans="1:15" ht="12.75" customHeight="1">
      <c r="A64" s="4"/>
      <c r="B64" s="1"/>
      <c r="C64" s="1"/>
      <c r="D64" s="1"/>
      <c r="E64" s="1"/>
      <c r="F64" s="11"/>
      <c r="O64" s="11"/>
    </row>
    <row r="65" spans="1:15" ht="27.75" customHeight="1">
      <c r="A65" s="2"/>
      <c r="B65" s="355" t="s">
        <v>802</v>
      </c>
      <c r="C65" s="283"/>
      <c r="D65" s="283"/>
      <c r="E65" s="283"/>
      <c r="F65" s="283"/>
      <c r="O65" s="11"/>
    </row>
    <row r="66" spans="1:15" ht="15.75" customHeight="1">
      <c r="A66" s="2"/>
      <c r="B66" s="246"/>
      <c r="C66" s="3"/>
      <c r="D66" s="3"/>
      <c r="E66" s="3"/>
      <c r="F66" s="3"/>
      <c r="O66" s="11"/>
    </row>
    <row r="67" spans="1:15" ht="26.25" customHeight="1">
      <c r="A67" s="4" t="s">
        <v>805</v>
      </c>
      <c r="B67" s="286" t="s">
        <v>806</v>
      </c>
      <c r="C67" s="283"/>
      <c r="D67" s="283"/>
      <c r="E67" s="283"/>
      <c r="F67" s="283"/>
      <c r="O67" s="11"/>
    </row>
    <row r="68" spans="1:15" ht="12.75" customHeight="1">
      <c r="A68" s="4" t="s">
        <v>805</v>
      </c>
      <c r="B68" s="322" t="s">
        <v>807</v>
      </c>
      <c r="C68" s="292"/>
      <c r="D68" s="290"/>
      <c r="E68" s="51"/>
      <c r="F68" s="11"/>
      <c r="O68" s="11"/>
    </row>
    <row r="69" spans="1:15" ht="12.75" customHeight="1">
      <c r="A69" s="4" t="s">
        <v>805</v>
      </c>
      <c r="B69" s="322" t="s">
        <v>810</v>
      </c>
      <c r="C69" s="292"/>
      <c r="D69" s="290"/>
      <c r="E69" s="51"/>
      <c r="F69" s="11"/>
      <c r="O69" s="11"/>
    </row>
    <row r="70" spans="1:15" ht="12.75" customHeight="1">
      <c r="A70" s="4" t="s">
        <v>805</v>
      </c>
      <c r="B70" s="322" t="s">
        <v>811</v>
      </c>
      <c r="C70" s="292"/>
      <c r="D70" s="290"/>
      <c r="E70" s="51" t="s">
        <v>598</v>
      </c>
      <c r="F70" s="11"/>
      <c r="O70" s="11"/>
    </row>
    <row r="71" spans="1:15" ht="12.75" customHeight="1">
      <c r="A71" s="2"/>
      <c r="B71" s="11"/>
      <c r="C71" s="11"/>
      <c r="D71" s="11"/>
      <c r="E71" s="11"/>
      <c r="F71" s="11"/>
      <c r="O71" s="11"/>
    </row>
    <row r="72" spans="1:15" ht="40.5" customHeight="1">
      <c r="A72" s="4" t="s">
        <v>805</v>
      </c>
      <c r="B72" s="291" t="s">
        <v>814</v>
      </c>
      <c r="C72" s="292"/>
      <c r="D72" s="292"/>
      <c r="E72" s="290"/>
      <c r="F72" s="160"/>
      <c r="O72" s="11"/>
    </row>
    <row r="73" spans="1:15" ht="12.75" customHeight="1">
      <c r="A73" s="2"/>
      <c r="B73" s="3"/>
      <c r="C73" s="61"/>
      <c r="D73" s="3"/>
      <c r="E73" s="3"/>
      <c r="F73" s="45"/>
      <c r="O73" s="11"/>
    </row>
    <row r="74" spans="1:15" ht="25.5" customHeight="1">
      <c r="A74" s="4" t="s">
        <v>805</v>
      </c>
      <c r="B74" s="291" t="s">
        <v>815</v>
      </c>
      <c r="C74" s="292"/>
      <c r="D74" s="292"/>
      <c r="E74" s="290"/>
      <c r="F74" s="159"/>
      <c r="O74" s="11"/>
    </row>
    <row r="75" spans="1:15" ht="12.75" customHeight="1">
      <c r="A75" s="2"/>
      <c r="B75" s="11"/>
      <c r="C75" s="11"/>
      <c r="D75" s="11"/>
      <c r="E75" s="11"/>
      <c r="F75" s="247"/>
      <c r="O75" s="11"/>
    </row>
    <row r="76" spans="1:15" ht="26.25" customHeight="1">
      <c r="A76" s="4" t="s">
        <v>805</v>
      </c>
      <c r="B76" s="291" t="s">
        <v>819</v>
      </c>
      <c r="C76" s="292"/>
      <c r="D76" s="292"/>
      <c r="E76" s="290"/>
      <c r="F76" s="159"/>
      <c r="O76" s="11"/>
    </row>
    <row r="77" spans="1:15" ht="26.25" customHeight="1">
      <c r="A77" s="4"/>
      <c r="B77" s="3"/>
      <c r="C77" s="3"/>
      <c r="D77" s="3"/>
      <c r="E77" s="3"/>
      <c r="F77" s="166"/>
      <c r="O77" s="11"/>
    </row>
    <row r="78" spans="1:15" ht="12.75" customHeight="1">
      <c r="A78" s="4" t="s">
        <v>823</v>
      </c>
      <c r="B78" s="286" t="s">
        <v>824</v>
      </c>
      <c r="C78" s="283"/>
      <c r="D78" s="283"/>
      <c r="E78" s="283"/>
      <c r="F78" s="283"/>
      <c r="O78" s="11"/>
    </row>
    <row r="79" spans="1:15" ht="12.75" customHeight="1">
      <c r="A79" s="4" t="s">
        <v>823</v>
      </c>
      <c r="B79" s="322" t="s">
        <v>825</v>
      </c>
      <c r="C79" s="292"/>
      <c r="D79" s="290"/>
      <c r="E79" s="18"/>
      <c r="F79" s="11"/>
      <c r="O79" s="11"/>
    </row>
    <row r="80" spans="1:15" ht="12.75" customHeight="1">
      <c r="A80" s="4" t="s">
        <v>823</v>
      </c>
      <c r="B80" s="322" t="s">
        <v>828</v>
      </c>
      <c r="C80" s="292"/>
      <c r="D80" s="290"/>
      <c r="E80" s="18"/>
      <c r="F80" s="11"/>
      <c r="O80" s="11"/>
    </row>
    <row r="81" spans="1:15" ht="12.75" customHeight="1">
      <c r="A81" s="4" t="s">
        <v>823</v>
      </c>
      <c r="B81" s="322" t="s">
        <v>829</v>
      </c>
      <c r="C81" s="292"/>
      <c r="D81" s="290"/>
      <c r="E81" s="18"/>
      <c r="F81" s="11"/>
      <c r="O81" s="11"/>
    </row>
    <row r="82" spans="1:15" ht="12.75" customHeight="1">
      <c r="A82" s="4" t="s">
        <v>823</v>
      </c>
      <c r="B82" s="322" t="s">
        <v>835</v>
      </c>
      <c r="C82" s="292"/>
      <c r="D82" s="290"/>
      <c r="E82" s="18"/>
      <c r="F82" s="11"/>
      <c r="O82" s="11"/>
    </row>
    <row r="83" spans="1:15" ht="12.75" customHeight="1">
      <c r="A83" s="4" t="s">
        <v>823</v>
      </c>
      <c r="B83" s="316" t="s">
        <v>362</v>
      </c>
      <c r="C83" s="314"/>
      <c r="D83" s="317"/>
      <c r="E83" s="18"/>
      <c r="F83" s="11"/>
      <c r="O83" s="11"/>
    </row>
    <row r="84" spans="1:15" ht="12.75" customHeight="1">
      <c r="A84" s="4"/>
      <c r="B84" s="321"/>
      <c r="C84" s="288"/>
      <c r="D84" s="288"/>
      <c r="E84" s="224"/>
      <c r="F84" s="11"/>
      <c r="O84" s="11"/>
    </row>
    <row r="85" spans="1:15" ht="12.75" customHeight="1">
      <c r="A85" s="2"/>
      <c r="B85" s="11"/>
      <c r="C85" s="11"/>
      <c r="D85" s="11"/>
      <c r="E85" s="11"/>
      <c r="F85" s="11"/>
      <c r="O85" s="11"/>
    </row>
    <row r="86" spans="1:15" ht="15.75" customHeight="1">
      <c r="A86" s="2"/>
      <c r="B86" s="85" t="s">
        <v>838</v>
      </c>
      <c r="C86" s="11"/>
      <c r="D86" s="11"/>
      <c r="E86" s="11"/>
      <c r="F86" s="11"/>
      <c r="O86" s="11"/>
    </row>
    <row r="87" spans="1:15" ht="12.75" customHeight="1">
      <c r="A87" s="2"/>
      <c r="B87" s="85"/>
      <c r="C87" s="11"/>
      <c r="D87" s="11"/>
      <c r="E87" s="11"/>
      <c r="F87" s="11"/>
      <c r="O87" s="11"/>
    </row>
    <row r="88" spans="1:15" ht="12.75" customHeight="1">
      <c r="A88" s="4" t="s">
        <v>840</v>
      </c>
      <c r="B88" s="286" t="s">
        <v>841</v>
      </c>
      <c r="C88" s="283"/>
      <c r="D88" s="283"/>
      <c r="E88" s="283"/>
      <c r="F88" s="283"/>
      <c r="O88" s="11"/>
    </row>
    <row r="89" spans="1:15" ht="12.75" customHeight="1">
      <c r="A89" s="4" t="s">
        <v>840</v>
      </c>
      <c r="B89" s="322" t="s">
        <v>842</v>
      </c>
      <c r="C89" s="292"/>
      <c r="D89" s="290"/>
      <c r="E89" s="16" t="s">
        <v>598</v>
      </c>
      <c r="F89" s="11"/>
      <c r="O89" s="11"/>
    </row>
    <row r="90" spans="1:15" ht="12.75" customHeight="1">
      <c r="A90" s="4" t="s">
        <v>840</v>
      </c>
      <c r="B90" s="322" t="s">
        <v>844</v>
      </c>
      <c r="C90" s="292"/>
      <c r="D90" s="290"/>
      <c r="E90" s="18"/>
      <c r="F90" s="11"/>
      <c r="O90" s="11"/>
    </row>
    <row r="91" spans="1:15" ht="12.75" customHeight="1">
      <c r="A91" s="4" t="s">
        <v>840</v>
      </c>
      <c r="B91" s="322" t="s">
        <v>828</v>
      </c>
      <c r="C91" s="292"/>
      <c r="D91" s="290"/>
      <c r="E91" s="18"/>
      <c r="F91" s="11"/>
      <c r="O91" s="11"/>
    </row>
    <row r="92" spans="1:15" ht="12.75" customHeight="1">
      <c r="A92" s="4" t="s">
        <v>840</v>
      </c>
      <c r="B92" s="322" t="s">
        <v>846</v>
      </c>
      <c r="C92" s="292"/>
      <c r="D92" s="290"/>
      <c r="E92" s="18"/>
      <c r="F92" s="11"/>
      <c r="O92" s="11"/>
    </row>
    <row r="93" spans="1:15" ht="12.75" customHeight="1">
      <c r="A93" s="4" t="s">
        <v>840</v>
      </c>
      <c r="B93" s="322" t="s">
        <v>848</v>
      </c>
      <c r="C93" s="292"/>
      <c r="D93" s="290"/>
      <c r="E93" s="18"/>
      <c r="F93" s="11"/>
      <c r="O93" s="11"/>
    </row>
    <row r="94" spans="1:15" ht="12.75" customHeight="1">
      <c r="A94" s="4" t="s">
        <v>840</v>
      </c>
      <c r="B94" s="322" t="s">
        <v>849</v>
      </c>
      <c r="C94" s="292"/>
      <c r="D94" s="290"/>
      <c r="E94" s="18"/>
      <c r="F94" s="11"/>
      <c r="O94" s="11"/>
    </row>
    <row r="95" spans="1:15" ht="12.75" customHeight="1">
      <c r="A95" s="4" t="s">
        <v>840</v>
      </c>
      <c r="B95" s="316" t="s">
        <v>362</v>
      </c>
      <c r="C95" s="314"/>
      <c r="D95" s="317"/>
      <c r="E95" s="18"/>
      <c r="F95" s="11"/>
      <c r="O95" s="11"/>
    </row>
    <row r="96" spans="1:15" ht="12.75" customHeight="1">
      <c r="A96" s="4"/>
      <c r="B96" s="321"/>
      <c r="C96" s="288"/>
      <c r="D96" s="288"/>
      <c r="E96" s="224"/>
      <c r="F96" s="11"/>
      <c r="O96" s="11"/>
    </row>
    <row r="97" spans="1:15" ht="12.75" customHeight="1">
      <c r="A97" s="2"/>
      <c r="B97" s="11"/>
      <c r="C97" s="11"/>
      <c r="D97" s="11"/>
      <c r="E97" s="11"/>
      <c r="F97" s="11"/>
      <c r="O97" s="11"/>
    </row>
    <row r="98" spans="1:15" ht="12.75" customHeight="1">
      <c r="A98" s="4" t="s">
        <v>850</v>
      </c>
      <c r="B98" s="338" t="s">
        <v>851</v>
      </c>
      <c r="C98" s="283"/>
      <c r="D98" s="283"/>
      <c r="E98" s="283"/>
      <c r="F98" s="283"/>
      <c r="O98" s="11"/>
    </row>
    <row r="99" spans="1:15" ht="12.75" customHeight="1">
      <c r="A99" s="4" t="s">
        <v>850</v>
      </c>
      <c r="B99" s="322" t="s">
        <v>852</v>
      </c>
      <c r="C99" s="292"/>
      <c r="D99" s="290"/>
      <c r="E99" s="125">
        <v>40589</v>
      </c>
      <c r="F99" s="77"/>
      <c r="O99" s="11"/>
    </row>
    <row r="100" spans="1:15" ht="12.75" customHeight="1">
      <c r="A100" s="4" t="s">
        <v>850</v>
      </c>
      <c r="B100" s="322" t="s">
        <v>853</v>
      </c>
      <c r="C100" s="292"/>
      <c r="D100" s="290"/>
      <c r="E100" s="125">
        <v>40663</v>
      </c>
      <c r="F100" s="12"/>
      <c r="O100" s="11"/>
    </row>
    <row r="101" spans="1:15" ht="27" customHeight="1">
      <c r="A101" s="4" t="s">
        <v>850</v>
      </c>
      <c r="B101" s="291" t="s">
        <v>855</v>
      </c>
      <c r="C101" s="292"/>
      <c r="D101" s="290"/>
      <c r="E101" s="51"/>
      <c r="F101" s="12"/>
      <c r="O101" s="11"/>
    </row>
    <row r="102" spans="1:15" ht="12.75" customHeight="1">
      <c r="A102" s="2"/>
      <c r="B102" s="11"/>
      <c r="C102" s="11"/>
      <c r="D102" s="11"/>
      <c r="E102" s="11"/>
      <c r="F102" s="11"/>
      <c r="O102" s="11"/>
    </row>
    <row r="103" spans="1:15" ht="12.75" customHeight="1">
      <c r="A103" s="4" t="s">
        <v>858</v>
      </c>
      <c r="B103" s="286" t="s">
        <v>859</v>
      </c>
      <c r="C103" s="283"/>
      <c r="D103" s="283"/>
      <c r="E103" s="283"/>
      <c r="F103" s="283"/>
      <c r="O103" s="11"/>
    </row>
    <row r="104" spans="1:15" ht="12.75" customHeight="1">
      <c r="A104" s="4" t="s">
        <v>858</v>
      </c>
      <c r="B104" s="18" t="s">
        <v>682</v>
      </c>
      <c r="C104" s="322" t="s">
        <v>861</v>
      </c>
      <c r="D104" s="290"/>
      <c r="E104" s="260">
        <v>40603</v>
      </c>
      <c r="F104" s="45"/>
      <c r="O104" s="11"/>
    </row>
    <row r="105" spans="1:15" ht="12.75" customHeight="1">
      <c r="A105" s="4" t="s">
        <v>858</v>
      </c>
      <c r="B105" s="346"/>
      <c r="C105" s="290"/>
      <c r="D105" s="262" t="s">
        <v>23</v>
      </c>
      <c r="E105" s="53" t="s">
        <v>24</v>
      </c>
      <c r="F105" s="45"/>
      <c r="O105" s="11"/>
    </row>
    <row r="106" spans="1:15" ht="12.75" customHeight="1">
      <c r="A106" s="4" t="s">
        <v>858</v>
      </c>
      <c r="B106" s="264" t="s">
        <v>694</v>
      </c>
      <c r="C106" s="163" t="s">
        <v>889</v>
      </c>
      <c r="D106" s="51" t="s">
        <v>23</v>
      </c>
      <c r="E106" s="51"/>
      <c r="F106" s="45"/>
      <c r="O106" s="11"/>
    </row>
    <row r="107" spans="1:15" ht="12.75" customHeight="1">
      <c r="A107" s="4" t="s">
        <v>858</v>
      </c>
      <c r="B107" s="266"/>
      <c r="C107" s="163" t="s">
        <v>897</v>
      </c>
      <c r="D107" s="268">
        <v>40603</v>
      </c>
      <c r="E107" s="11"/>
      <c r="F107" s="11"/>
      <c r="O107" s="11"/>
    </row>
    <row r="108" spans="1:15" ht="12.75" customHeight="1">
      <c r="A108" s="2"/>
      <c r="B108" s="11"/>
      <c r="C108" s="11"/>
      <c r="D108" s="11"/>
      <c r="E108" s="11"/>
      <c r="F108" s="11"/>
      <c r="O108" s="11"/>
    </row>
    <row r="109" spans="1:15" ht="12.75" customHeight="1">
      <c r="A109" s="4" t="s">
        <v>898</v>
      </c>
      <c r="B109" s="338" t="s">
        <v>899</v>
      </c>
      <c r="C109" s="283"/>
      <c r="D109" s="11"/>
      <c r="E109" s="11"/>
      <c r="F109" s="11"/>
      <c r="O109" s="11"/>
    </row>
    <row r="110" spans="1:15" ht="12.75" customHeight="1">
      <c r="A110" s="4" t="s">
        <v>898</v>
      </c>
      <c r="B110" s="322" t="s">
        <v>900</v>
      </c>
      <c r="C110" s="290"/>
      <c r="D110" s="125"/>
      <c r="E110" s="11"/>
      <c r="F110" s="11"/>
      <c r="O110" s="11"/>
    </row>
    <row r="111" spans="1:15" ht="12.75" customHeight="1">
      <c r="A111" s="4" t="s">
        <v>898</v>
      </c>
      <c r="B111" s="322" t="s">
        <v>901</v>
      </c>
      <c r="C111" s="290"/>
      <c r="D111" s="271">
        <v>2</v>
      </c>
      <c r="E111" s="11"/>
      <c r="F111" s="11"/>
      <c r="O111" s="11"/>
    </row>
    <row r="112" spans="1:15" ht="12.75" customHeight="1">
      <c r="A112" s="2"/>
      <c r="B112" s="11"/>
      <c r="C112" s="11"/>
      <c r="D112" s="11"/>
      <c r="E112" s="11"/>
      <c r="F112" s="11"/>
      <c r="O112" s="11"/>
    </row>
    <row r="113" spans="1:15" ht="15.75" customHeight="1">
      <c r="A113" s="2"/>
      <c r="B113" s="85" t="s">
        <v>903</v>
      </c>
      <c r="C113" s="11"/>
      <c r="D113" s="11"/>
      <c r="E113" s="11"/>
      <c r="F113" s="11"/>
      <c r="O113" s="11"/>
    </row>
    <row r="114" spans="1:15" ht="12.75" customHeight="1">
      <c r="A114" s="2"/>
      <c r="B114" s="227" t="s">
        <v>904</v>
      </c>
      <c r="C114" s="1"/>
      <c r="D114" s="1"/>
      <c r="E114" s="1"/>
      <c r="F114" s="11"/>
      <c r="O114" s="11"/>
    </row>
    <row r="115" spans="1:15" ht="12.75" customHeight="1">
      <c r="A115" s="4" t="s">
        <v>905</v>
      </c>
      <c r="B115" s="338" t="s">
        <v>906</v>
      </c>
      <c r="C115" s="283"/>
      <c r="D115" s="11"/>
      <c r="E115" s="11"/>
      <c r="F115" s="11"/>
      <c r="O115" s="11"/>
    </row>
    <row r="116" spans="1:15" ht="12.75" customHeight="1">
      <c r="A116" s="4" t="s">
        <v>905</v>
      </c>
      <c r="B116" s="340" t="s">
        <v>907</v>
      </c>
      <c r="C116" s="288"/>
      <c r="D116" s="288"/>
      <c r="E116" s="11"/>
      <c r="F116" s="11"/>
      <c r="O116" s="11"/>
    </row>
    <row r="117" spans="1:15" ht="12.75" customHeight="1">
      <c r="A117" s="4" t="s">
        <v>905</v>
      </c>
      <c r="B117" s="322" t="s">
        <v>911</v>
      </c>
      <c r="C117" s="292"/>
      <c r="D117" s="290"/>
      <c r="E117" s="51" t="s">
        <v>598</v>
      </c>
      <c r="F117" s="11"/>
      <c r="O117" s="11"/>
    </row>
    <row r="118" spans="1:15" ht="12.75" customHeight="1">
      <c r="A118" s="4" t="s">
        <v>905</v>
      </c>
      <c r="B118" s="322" t="s">
        <v>916</v>
      </c>
      <c r="C118" s="292"/>
      <c r="D118" s="290"/>
      <c r="E118" s="51" t="s">
        <v>598</v>
      </c>
      <c r="F118" s="11"/>
      <c r="O118" s="11"/>
    </row>
    <row r="119" spans="1:15" ht="12.75" customHeight="1">
      <c r="A119" s="4" t="s">
        <v>905</v>
      </c>
      <c r="B119" s="322" t="s">
        <v>921</v>
      </c>
      <c r="C119" s="292"/>
      <c r="D119" s="290"/>
      <c r="E119" s="51" t="s">
        <v>598</v>
      </c>
      <c r="F119" s="11"/>
      <c r="O119" s="11"/>
    </row>
    <row r="120" spans="1:15" ht="12.75" customHeight="1">
      <c r="A120" s="2"/>
      <c r="B120" s="11"/>
      <c r="C120" s="11"/>
      <c r="D120" s="11"/>
      <c r="E120" s="11"/>
      <c r="F120" s="11"/>
      <c r="O120" s="11"/>
    </row>
    <row r="121" spans="1:15" ht="12.75" customHeight="1">
      <c r="A121" s="4" t="s">
        <v>905</v>
      </c>
      <c r="B121" s="322" t="s">
        <v>926</v>
      </c>
      <c r="C121" s="292"/>
      <c r="D121" s="290"/>
      <c r="E121" s="51" t="s">
        <v>598</v>
      </c>
      <c r="F121" s="11"/>
      <c r="O121" s="11"/>
    </row>
    <row r="122" spans="1:15" ht="12.75" customHeight="1">
      <c r="A122" s="4" t="s">
        <v>905</v>
      </c>
      <c r="B122" s="322" t="s">
        <v>928</v>
      </c>
      <c r="C122" s="292"/>
      <c r="D122" s="290"/>
      <c r="E122" s="51" t="s">
        <v>598</v>
      </c>
      <c r="F122" s="11"/>
      <c r="O122" s="11"/>
    </row>
    <row r="123" spans="1:15" ht="12.75" customHeight="1">
      <c r="A123" s="4" t="s">
        <v>905</v>
      </c>
      <c r="B123" s="322" t="s">
        <v>932</v>
      </c>
      <c r="C123" s="292"/>
      <c r="D123" s="290"/>
      <c r="E123" s="51"/>
      <c r="F123" s="11"/>
      <c r="O123" s="11"/>
    </row>
    <row r="124" spans="1:15" ht="12.75" customHeight="1">
      <c r="A124" s="4" t="s">
        <v>905</v>
      </c>
      <c r="B124" s="322" t="s">
        <v>938</v>
      </c>
      <c r="C124" s="292"/>
      <c r="D124" s="290"/>
      <c r="E124" s="51" t="s">
        <v>598</v>
      </c>
      <c r="F124" s="11"/>
      <c r="O124" s="11"/>
    </row>
    <row r="125" spans="1:15" ht="12.75" customHeight="1">
      <c r="A125" s="4" t="s">
        <v>905</v>
      </c>
      <c r="B125" s="316" t="s">
        <v>362</v>
      </c>
      <c r="C125" s="314"/>
      <c r="D125" s="317"/>
      <c r="E125" s="18"/>
      <c r="F125" s="11"/>
      <c r="O125" s="11"/>
    </row>
    <row r="126" spans="1:15" ht="12.75" customHeight="1">
      <c r="A126" s="4"/>
      <c r="B126" s="321"/>
      <c r="C126" s="288"/>
      <c r="D126" s="288"/>
      <c r="E126" s="224"/>
      <c r="F126" s="11"/>
      <c r="O126" s="11"/>
    </row>
    <row r="127" spans="1:15" ht="12.75" customHeight="1">
      <c r="A127" s="2"/>
      <c r="B127" s="11"/>
      <c r="C127" s="11"/>
      <c r="D127" s="11"/>
      <c r="E127" s="11"/>
      <c r="F127" s="11"/>
      <c r="O127" s="11"/>
    </row>
    <row r="128" spans="1:15" ht="12.75" customHeight="1">
      <c r="A128" s="4" t="s">
        <v>954</v>
      </c>
      <c r="B128" s="338" t="s">
        <v>955</v>
      </c>
      <c r="C128" s="283"/>
      <c r="D128" s="11"/>
      <c r="E128" s="11"/>
      <c r="F128" s="11"/>
      <c r="O128" s="11"/>
    </row>
    <row r="129" spans="1:15" ht="12.75" customHeight="1">
      <c r="A129" s="4" t="s">
        <v>954</v>
      </c>
      <c r="B129" s="338" t="s">
        <v>956</v>
      </c>
      <c r="C129" s="283"/>
      <c r="D129" s="11"/>
      <c r="E129" s="11"/>
      <c r="F129" s="11"/>
      <c r="O129" s="11"/>
    </row>
    <row r="130" spans="1:15" ht="12.75" customHeight="1">
      <c r="A130" s="4" t="s">
        <v>954</v>
      </c>
      <c r="B130" s="322" t="s">
        <v>957</v>
      </c>
      <c r="C130" s="292"/>
      <c r="D130" s="290"/>
      <c r="E130" s="51" t="s">
        <v>598</v>
      </c>
      <c r="F130" s="11"/>
      <c r="O130" s="11"/>
    </row>
    <row r="131" spans="1:15" ht="12.75" customHeight="1">
      <c r="A131" s="4" t="s">
        <v>954</v>
      </c>
      <c r="B131" s="322" t="s">
        <v>962</v>
      </c>
      <c r="C131" s="292"/>
      <c r="D131" s="290"/>
      <c r="E131" s="51" t="s">
        <v>598</v>
      </c>
      <c r="F131" s="11"/>
      <c r="O131" s="11"/>
    </row>
    <row r="132" spans="1:15" ht="12.75" customHeight="1">
      <c r="A132" s="4" t="s">
        <v>954</v>
      </c>
      <c r="B132" s="322" t="s">
        <v>966</v>
      </c>
      <c r="C132" s="292"/>
      <c r="D132" s="290"/>
      <c r="E132" s="51" t="s">
        <v>598</v>
      </c>
      <c r="F132" s="11"/>
      <c r="O132" s="11"/>
    </row>
    <row r="133" spans="1:15" ht="12.75" customHeight="1">
      <c r="A133" s="4" t="s">
        <v>954</v>
      </c>
      <c r="B133" s="322" t="s">
        <v>970</v>
      </c>
      <c r="C133" s="292"/>
      <c r="D133" s="290"/>
      <c r="E133" s="51" t="s">
        <v>598</v>
      </c>
      <c r="F133" s="11"/>
      <c r="O133" s="11"/>
    </row>
    <row r="134" spans="1:15" ht="12.75" customHeight="1">
      <c r="A134" s="4" t="s">
        <v>954</v>
      </c>
      <c r="B134" s="322" t="s">
        <v>974</v>
      </c>
      <c r="C134" s="292"/>
      <c r="D134" s="290"/>
      <c r="E134" s="51" t="s">
        <v>598</v>
      </c>
      <c r="F134" s="11"/>
      <c r="O134" s="11"/>
    </row>
    <row r="135" spans="1:15" ht="12.75" customHeight="1">
      <c r="A135" s="4" t="s">
        <v>954</v>
      </c>
      <c r="B135" s="322" t="s">
        <v>979</v>
      </c>
      <c r="C135" s="292"/>
      <c r="D135" s="290"/>
      <c r="E135" s="51" t="s">
        <v>598</v>
      </c>
      <c r="F135" s="11"/>
      <c r="O135" s="11"/>
    </row>
    <row r="136" spans="1:15" ht="12.75" customHeight="1">
      <c r="A136" s="4" t="s">
        <v>954</v>
      </c>
      <c r="B136" s="322" t="s">
        <v>984</v>
      </c>
      <c r="C136" s="292"/>
      <c r="D136" s="290"/>
      <c r="E136" s="51"/>
      <c r="F136" s="11"/>
      <c r="O136" s="11"/>
    </row>
    <row r="137" spans="1:15" ht="12.75" customHeight="1">
      <c r="A137" s="4" t="s">
        <v>954</v>
      </c>
      <c r="B137" s="316" t="s">
        <v>362</v>
      </c>
      <c r="C137" s="314"/>
      <c r="D137" s="317"/>
      <c r="E137" s="18"/>
      <c r="F137" s="11"/>
      <c r="O137" s="11"/>
    </row>
    <row r="138" spans="1:15" ht="12.75" customHeight="1">
      <c r="A138" s="4"/>
      <c r="B138" s="321"/>
      <c r="C138" s="288"/>
      <c r="D138" s="288"/>
      <c r="E138" s="224"/>
      <c r="F138" s="11"/>
      <c r="O138" s="11"/>
    </row>
    <row r="139" spans="1:15" ht="12.75" customHeight="1">
      <c r="A139" s="2"/>
      <c r="B139" s="11"/>
      <c r="C139" s="11"/>
      <c r="D139" s="11"/>
      <c r="E139" s="11"/>
      <c r="F139" s="11"/>
      <c r="O139" s="11"/>
    </row>
    <row r="140" spans="1:15" ht="12.75" customHeight="1">
      <c r="A140" s="4" t="s">
        <v>993</v>
      </c>
      <c r="B140" s="338" t="s">
        <v>995</v>
      </c>
      <c r="C140" s="283"/>
      <c r="D140" s="283"/>
      <c r="E140" s="283"/>
      <c r="F140" s="283"/>
      <c r="O140" s="11"/>
    </row>
    <row r="141" spans="1:15" ht="12.75" customHeight="1">
      <c r="A141" s="4" t="s">
        <v>993</v>
      </c>
      <c r="B141" s="346"/>
      <c r="C141" s="290"/>
      <c r="D141" s="208" t="s">
        <v>999</v>
      </c>
      <c r="E141" s="208" t="s">
        <v>1001</v>
      </c>
      <c r="F141" s="11"/>
      <c r="O141" s="11"/>
    </row>
    <row r="142" spans="1:15" ht="12.75" customHeight="1">
      <c r="A142" s="4" t="s">
        <v>993</v>
      </c>
      <c r="B142" s="304" t="s">
        <v>1003</v>
      </c>
      <c r="C142" s="290"/>
      <c r="D142" s="16" t="s">
        <v>598</v>
      </c>
      <c r="E142" s="16" t="s">
        <v>598</v>
      </c>
      <c r="F142" s="11"/>
      <c r="O142" s="11"/>
    </row>
    <row r="143" spans="1:15" ht="12.75" customHeight="1">
      <c r="A143" s="4" t="s">
        <v>993</v>
      </c>
      <c r="B143" s="304" t="s">
        <v>1008</v>
      </c>
      <c r="C143" s="290"/>
      <c r="D143" s="16"/>
      <c r="E143" s="16"/>
      <c r="F143" s="11"/>
      <c r="O143" s="11"/>
    </row>
    <row r="144" spans="1:15" ht="12.75" customHeight="1">
      <c r="A144" s="4" t="s">
        <v>993</v>
      </c>
      <c r="B144" s="304" t="s">
        <v>1013</v>
      </c>
      <c r="C144" s="290"/>
      <c r="D144" s="16" t="s">
        <v>598</v>
      </c>
      <c r="E144" s="16" t="s">
        <v>598</v>
      </c>
      <c r="F144" s="11"/>
      <c r="O144" s="11"/>
    </row>
    <row r="145" spans="1:15" ht="12.75" customHeight="1">
      <c r="A145" s="4" t="s">
        <v>993</v>
      </c>
      <c r="B145" s="304" t="s">
        <v>1017</v>
      </c>
      <c r="C145" s="290"/>
      <c r="D145" s="16" t="s">
        <v>598</v>
      </c>
      <c r="E145" s="16"/>
      <c r="F145" s="11"/>
      <c r="O145" s="11"/>
    </row>
    <row r="146" spans="1:15" ht="12.75" customHeight="1">
      <c r="A146" s="4" t="s">
        <v>993</v>
      </c>
      <c r="B146" s="304" t="s">
        <v>1019</v>
      </c>
      <c r="C146" s="290"/>
      <c r="D146" s="16"/>
      <c r="E146" s="16"/>
      <c r="F146" s="11"/>
      <c r="O146" s="11"/>
    </row>
    <row r="147" spans="1:15" ht="12.75" customHeight="1">
      <c r="A147" s="4" t="s">
        <v>993</v>
      </c>
      <c r="B147" s="304" t="s">
        <v>1020</v>
      </c>
      <c r="C147" s="290"/>
      <c r="D147" s="16"/>
      <c r="E147" s="277"/>
      <c r="F147" s="11"/>
      <c r="O147" s="11"/>
    </row>
    <row r="148" spans="1:15" ht="12.75" customHeight="1">
      <c r="A148" s="4" t="s">
        <v>993</v>
      </c>
      <c r="B148" s="304" t="s">
        <v>1029</v>
      </c>
      <c r="C148" s="290"/>
      <c r="D148" s="16" t="s">
        <v>598</v>
      </c>
      <c r="E148" s="16" t="s">
        <v>598</v>
      </c>
      <c r="F148" s="11"/>
      <c r="O148" s="11"/>
    </row>
    <row r="149" spans="1:15" ht="12.75" customHeight="1">
      <c r="A149" s="4" t="s">
        <v>993</v>
      </c>
      <c r="B149" s="304" t="s">
        <v>1034</v>
      </c>
      <c r="C149" s="290"/>
      <c r="D149" s="16"/>
      <c r="E149" s="16"/>
      <c r="F149" s="11"/>
      <c r="O149" s="11"/>
    </row>
    <row r="150" spans="1:15" ht="12.75" customHeight="1">
      <c r="A150" s="4" t="s">
        <v>993</v>
      </c>
      <c r="B150" s="304" t="s">
        <v>1039</v>
      </c>
      <c r="C150" s="290"/>
      <c r="D150" s="16" t="s">
        <v>598</v>
      </c>
      <c r="E150" s="16"/>
      <c r="F150" s="11"/>
      <c r="O150" s="11"/>
    </row>
    <row r="151" spans="1:15" ht="12.75" customHeight="1">
      <c r="A151" s="4" t="s">
        <v>993</v>
      </c>
      <c r="B151" s="304" t="s">
        <v>1042</v>
      </c>
      <c r="C151" s="290"/>
      <c r="D151" s="16"/>
      <c r="E151" s="16"/>
      <c r="F151" s="11"/>
      <c r="O151" s="11"/>
    </row>
    <row r="152" spans="1:15" ht="12.75" customHeight="1">
      <c r="A152" s="4" t="s">
        <v>993</v>
      </c>
      <c r="B152" s="304" t="s">
        <v>1045</v>
      </c>
      <c r="C152" s="290"/>
      <c r="D152" s="16"/>
      <c r="E152" s="16"/>
      <c r="F152" s="11"/>
      <c r="O152" s="11"/>
    </row>
    <row r="153" spans="1:15" ht="12.75" customHeight="1">
      <c r="A153" s="2"/>
      <c r="B153" s="11"/>
      <c r="C153" s="11"/>
      <c r="D153" s="11"/>
      <c r="E153" s="11"/>
      <c r="F153" s="11"/>
      <c r="O153" s="11"/>
    </row>
    <row r="154" spans="1:15" ht="55.5" customHeight="1">
      <c r="A154" s="4" t="s">
        <v>1050</v>
      </c>
      <c r="B154" s="357" t="s">
        <v>1052</v>
      </c>
      <c r="C154" s="283"/>
      <c r="D154" s="283"/>
      <c r="E154" s="283"/>
      <c r="F154" s="11"/>
      <c r="O154" s="11"/>
    </row>
    <row r="155" spans="1:15" ht="12.75" customHeight="1">
      <c r="A155" s="2"/>
      <c r="B155" s="329"/>
      <c r="C155" s="283"/>
      <c r="D155" s="283"/>
      <c r="E155" s="283"/>
      <c r="F155" s="11"/>
      <c r="O155" s="11"/>
    </row>
  </sheetData>
  <mergeCells count="103">
    <mergeCell ref="B150:C150"/>
    <mergeCell ref="B136:D136"/>
    <mergeCell ref="B80:D80"/>
    <mergeCell ref="B81:D81"/>
    <mergeCell ref="B84:D84"/>
    <mergeCell ref="B82:D82"/>
    <mergeCell ref="B83:D83"/>
    <mergeCell ref="B151:C151"/>
    <mergeCell ref="B135:D135"/>
    <mergeCell ref="B105:C105"/>
    <mergeCell ref="B109:C109"/>
    <mergeCell ref="B110:C110"/>
    <mergeCell ref="B111:C111"/>
    <mergeCell ref="B129:C129"/>
    <mergeCell ref="B134:D134"/>
    <mergeCell ref="B124:D124"/>
    <mergeCell ref="B122:D122"/>
    <mergeCell ref="B123:D123"/>
    <mergeCell ref="B115:C115"/>
    <mergeCell ref="B116:D116"/>
    <mergeCell ref="B117:D117"/>
    <mergeCell ref="B118:D118"/>
    <mergeCell ref="B119:D119"/>
    <mergeCell ref="B121:D121"/>
    <mergeCell ref="B27:D27"/>
    <mergeCell ref="B47:F47"/>
    <mergeCell ref="B152:C152"/>
    <mergeCell ref="B154:E154"/>
    <mergeCell ref="B155:E155"/>
    <mergeCell ref="B149:C149"/>
    <mergeCell ref="B148:C148"/>
    <mergeCell ref="B137:D137"/>
    <mergeCell ref="B138:D138"/>
    <mergeCell ref="B141:C141"/>
    <mergeCell ref="B142:C142"/>
    <mergeCell ref="B140:F140"/>
    <mergeCell ref="B143:C143"/>
    <mergeCell ref="B146:C146"/>
    <mergeCell ref="B145:C145"/>
    <mergeCell ref="B144:C144"/>
    <mergeCell ref="B147:C147"/>
    <mergeCell ref="B128:C128"/>
    <mergeCell ref="B125:D125"/>
    <mergeCell ref="B126:D126"/>
    <mergeCell ref="B130:D130"/>
    <mergeCell ref="B131:D131"/>
    <mergeCell ref="B132:D132"/>
    <mergeCell ref="B133:D133"/>
    <mergeCell ref="B79:D79"/>
    <mergeCell ref="B103:F103"/>
    <mergeCell ref="C104:D104"/>
    <mergeCell ref="B100:D100"/>
    <mergeCell ref="B101:D101"/>
    <mergeCell ref="B65:F65"/>
    <mergeCell ref="B67:F67"/>
    <mergeCell ref="B28:D28"/>
    <mergeCell ref="B29:D29"/>
    <mergeCell ref="B31:F31"/>
    <mergeCell ref="B61:E61"/>
    <mergeCell ref="B62:E62"/>
    <mergeCell ref="B24:D24"/>
    <mergeCell ref="B98:F98"/>
    <mergeCell ref="B99:D99"/>
    <mergeCell ref="B94:D94"/>
    <mergeCell ref="B95:D95"/>
    <mergeCell ref="B92:D92"/>
    <mergeCell ref="B93:D93"/>
    <mergeCell ref="B88:F88"/>
    <mergeCell ref="B89:D89"/>
    <mergeCell ref="B90:D90"/>
    <mergeCell ref="B96:D96"/>
    <mergeCell ref="B91:D91"/>
    <mergeCell ref="B26:F26"/>
    <mergeCell ref="B25:D25"/>
    <mergeCell ref="B60:E60"/>
    <mergeCell ref="C56:F56"/>
    <mergeCell ref="B76:E76"/>
    <mergeCell ref="B78:F78"/>
    <mergeCell ref="B63:E63"/>
    <mergeCell ref="B68:D68"/>
    <mergeCell ref="B69:D69"/>
    <mergeCell ref="B74:E74"/>
    <mergeCell ref="B72:E72"/>
    <mergeCell ref="B70:D70"/>
    <mergeCell ref="B19:D19"/>
    <mergeCell ref="B20:D20"/>
    <mergeCell ref="B21:F21"/>
    <mergeCell ref="B17:D17"/>
    <mergeCell ref="B22:D22"/>
    <mergeCell ref="B23:D23"/>
    <mergeCell ref="A1:F1"/>
    <mergeCell ref="B3:D3"/>
    <mergeCell ref="B4:F4"/>
    <mergeCell ref="B16:D16"/>
    <mergeCell ref="B6:D6"/>
    <mergeCell ref="B7:D7"/>
    <mergeCell ref="B14:D14"/>
    <mergeCell ref="B15:F15"/>
    <mergeCell ref="B11:C11"/>
    <mergeCell ref="B12:C12"/>
    <mergeCell ref="B9:F9"/>
    <mergeCell ref="B10:C10"/>
    <mergeCell ref="B18: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vt:lpstr>
      <vt:lpstr>CDS-I</vt:lpstr>
      <vt:lpstr>CDS-J</vt:lpstr>
      <vt:lpstr>CDS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Roman</dc:creator>
  <cp:lastModifiedBy>Alicia Roman</cp:lastModifiedBy>
  <dcterms:created xsi:type="dcterms:W3CDTF">2019-04-24T18:55:03Z</dcterms:created>
  <dcterms:modified xsi:type="dcterms:W3CDTF">2019-04-24T18:55:03Z</dcterms:modified>
</cp:coreProperties>
</file>