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CHANGES" sheetId="1" r:id="rId3"/>
    <sheet state="visible" name="CDS-A" sheetId="2" r:id="rId4"/>
    <sheet state="visible" name="CDS-B" sheetId="3" r:id="rId5"/>
    <sheet state="visible" name="CDS-C" sheetId="4" r:id="rId6"/>
    <sheet state="visible" name="CDS-D" sheetId="5" r:id="rId7"/>
    <sheet state="visible" name="CDS-E" sheetId="6" r:id="rId8"/>
    <sheet state="visible" name="CDS-F" sheetId="7" r:id="rId9"/>
    <sheet state="visible" name="CDS-G" sheetId="8" r:id="rId10"/>
    <sheet state="visible" name="CDS-H" sheetId="9" r:id="rId11"/>
    <sheet state="visible" name="CDS-I" sheetId="10" r:id="rId12"/>
    <sheet state="visible" name="CDS-J" sheetId="11" r:id="rId13"/>
    <sheet state="visible" name="CDS Definitions" sheetId="12" r:id="rId14"/>
  </sheets>
  <definedNames/>
  <calcPr/>
</workbook>
</file>

<file path=xl/sharedStrings.xml><?xml version="1.0" encoding="utf-8"?>
<sst xmlns="http://schemas.openxmlformats.org/spreadsheetml/2006/main" count="1930" uniqueCount="1087">
  <si>
    <t>SUMMARY OF SIGNIFICANT CHANGES TO THE CDS FOR 2010-2011</t>
  </si>
  <si>
    <t>A.  General Information</t>
  </si>
  <si>
    <t>B. ENROLLMENT AND PERSISTENCE</t>
  </si>
  <si>
    <t>The items listed below are shaded in yellow throughout the spreadsheet's worksheets.</t>
  </si>
  <si>
    <t>B1</t>
  </si>
  <si>
    <t>A0</t>
  </si>
  <si>
    <t>Respondent Information (Not for Publication)</t>
  </si>
  <si>
    <t>Institutional Enrollment - Men and Women Provide numbers of students for each of the following categories as of the institution's official fall reporting date or as of October 15, 2010. Note: Report students formerly designated as “first professional” in the graduate cells.</t>
  </si>
  <si>
    <t>Name:</t>
  </si>
  <si>
    <t>Title:</t>
  </si>
  <si>
    <t>Office:</t>
  </si>
  <si>
    <t>Office of Budget, Planning, and Analysis</t>
  </si>
  <si>
    <t>Mailing Address:</t>
  </si>
  <si>
    <t>656 W Kirby, Room 4063 Faculty/Admin. Bdg.</t>
  </si>
  <si>
    <t>City/State/Zip/Country:</t>
  </si>
  <si>
    <t>Detroit, MI 48202</t>
  </si>
  <si>
    <t>Phone:</t>
  </si>
  <si>
    <t>313-577-2001</t>
  </si>
  <si>
    <t>Fax:</t>
  </si>
  <si>
    <t>313-577-2198</t>
  </si>
  <si>
    <t>E-mail Address: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</si>
  <si>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</si>
  <si>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</si>
  <si>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</si>
  <si>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</si>
  <si>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</si>
  <si>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</si>
  <si>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</si>
  <si>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</si>
  <si>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</si>
  <si>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</si>
  <si>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</si>
  <si>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</si>
  <si>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</si>
  <si>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</si>
  <si>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</si>
  <si>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</si>
  <si>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</si>
  <si>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</si>
  <si>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</si>
  <si>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</si>
  <si>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Are your responses to the CDS posted for reference on your institution's Web site?</t>
  </si>
  <si>
    <t>CHANGED ITEMS</t>
  </si>
  <si>
    <t>Enrollment by Racial/Ethnic Category reflects new reporting standards</t>
  </si>
  <si>
    <t>G</t>
  </si>
  <si>
    <t>Added survey question to collect the URL of school's Net Price Calculator</t>
  </si>
  <si>
    <t>G4</t>
  </si>
  <si>
    <t>Tuition &amp; fees vary by instructional program changed to a Yes/No response</t>
  </si>
  <si>
    <t>Added percent of undergraduates who pay more than the tuition and fees reported in G1</t>
  </si>
  <si>
    <t>H12</t>
  </si>
  <si>
    <t>Yes</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</si>
  <si>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</si>
  <si>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</si>
  <si>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</si>
  <si>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</si>
  <si>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</si>
  <si>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No</t>
  </si>
  <si>
    <t>x</t>
  </si>
  <si>
    <t>Degree-Seeking
First-Time
First Year</t>
  </si>
  <si>
    <t>If yes, please provide the URL of the corresponding Web page:</t>
  </si>
  <si>
    <t>Degree-Seeking
Undergraduates (include first-time first-year)</t>
  </si>
  <si>
    <t>Total
Undergraduates (both degree- and non-degree-seeking)</t>
  </si>
  <si>
    <t>Nonresident aliens</t>
  </si>
  <si>
    <t>C. FIRST-TIME, FIRST-YEAR (FRESHMAN) ADMISSION</t>
  </si>
  <si>
    <t>Hispanic</t>
  </si>
  <si>
    <t>Applications</t>
  </si>
  <si>
    <t>Black or African American, non-Hispanic</t>
  </si>
  <si>
    <t>White, non-Hispanic</t>
  </si>
  <si>
    <t>http://budget.wayne.edu/IRA_IR_Data.aspx</t>
  </si>
  <si>
    <t>American Indian or Alaska Native, non-Hispanic</t>
  </si>
  <si>
    <t>Asian, non-Hispanic</t>
  </si>
  <si>
    <t>A0A</t>
  </si>
  <si>
    <t>Native Hawaiian or other Pacific Islander, non-Hispanic</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</si>
  <si>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</si>
  <si>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Two or more races, non-Hispanic</t>
  </si>
  <si>
    <t>Race and/or ethnicity unknown</t>
  </si>
  <si>
    <t>TOTAL</t>
  </si>
  <si>
    <t>A1</t>
  </si>
  <si>
    <t>Address Information</t>
  </si>
  <si>
    <t>C1</t>
  </si>
  <si>
    <t>First-time, first-year, (freshmen) students: 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</si>
  <si>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Persistence</t>
  </si>
  <si>
    <t>B3</t>
  </si>
  <si>
    <t>Number of degrees awarded from July 1, 2009 to June 30, 2010</t>
  </si>
  <si>
    <t>Total first-time, first-year (freshman) men who applied</t>
  </si>
  <si>
    <t>Certificate/diploma</t>
  </si>
  <si>
    <t>Associate degrees</t>
  </si>
  <si>
    <t>Bachelor's degrees</t>
  </si>
  <si>
    <t>Postbachelor's certificates</t>
  </si>
  <si>
    <t>Master's degrees</t>
  </si>
  <si>
    <t>Post-Master's certificates</t>
  </si>
  <si>
    <t>Doctoral degrees – research/scholarship</t>
  </si>
  <si>
    <t>Name of College/University:</t>
  </si>
  <si>
    <t>Wayne State University</t>
  </si>
  <si>
    <t>Total first-time, first-year (freshman) women who applied</t>
  </si>
  <si>
    <t>656 W Kirby Room 4070</t>
  </si>
  <si>
    <t>Total first-time, first-year (freshman) men who were admitted</t>
  </si>
  <si>
    <t xml:space="preserve">     City/State/Zip/Country:</t>
  </si>
  <si>
    <t>Total first-time, first-year (freshman) women who were admitted</t>
  </si>
  <si>
    <t>Doctoral degrees – professional practice</t>
  </si>
  <si>
    <t>Street Address (if different):</t>
  </si>
  <si>
    <t>Doctoral degrees – other</t>
  </si>
  <si>
    <t>Graduation Rates</t>
  </si>
  <si>
    <t>Main Phone Number:</t>
  </si>
  <si>
    <t>Total full-time, first-time, first-year (freshman) men who enrolled</t>
  </si>
  <si>
    <t>WWW Home Page Address:</t>
  </si>
  <si>
    <t>www.wayne.edu</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</si>
  <si>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</si>
  <si>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Total part-time, first-time, first-year (freshman) men who enrolled</t>
  </si>
  <si>
    <t>For Bachelor's or Equivalent Programs</t>
  </si>
  <si>
    <t>Admissions Phone Number:</t>
  </si>
  <si>
    <t>(313) 577-3577</t>
  </si>
  <si>
    <t>Admissions Toll-Free Phone Number:</t>
  </si>
  <si>
    <t>Total full-time, first-time, first-year (freshman) women who enrolled</t>
  </si>
  <si>
    <t>Total part-time, first-time, first-year (freshman) women who enrolled</t>
  </si>
  <si>
    <t>Admissions Office Mailing Address:</t>
  </si>
  <si>
    <t xml:space="preserve">42 W Warren </t>
  </si>
  <si>
    <t>Detroit, MI 48201</t>
  </si>
  <si>
    <t>C2</t>
  </si>
  <si>
    <t>Freshman wait-listed students (students who met admission requirements but whose final admission was contingent on space availability)</t>
  </si>
  <si>
    <t>Admissions Fax Number:</t>
  </si>
  <si>
    <t>Admissions E-mail Address:</t>
  </si>
  <si>
    <t>www.admissions.wayne.edu</t>
  </si>
  <si>
    <t>If there is a separate URL for your school’s online application, please specify: ______________</t>
  </si>
  <si>
    <t>Do you have a policy of placing students on a waiting list?</t>
  </si>
  <si>
    <t>If yes, please answer the questions below for Fall 2010 admissions:</t>
  </si>
  <si>
    <t xml:space="preserve">If you have a mailing address other than the above to which applications should be sent, please provide: </t>
  </si>
  <si>
    <t>Number of qualified applicants offered a placed on waiting list</t>
  </si>
  <si>
    <t>Number accepting a place on the waiting list</t>
  </si>
  <si>
    <t>A2</t>
  </si>
  <si>
    <t>Source of institutional control (Check only one):</t>
  </si>
  <si>
    <t>Number of wait-listed students admitted</t>
  </si>
  <si>
    <t>Public</t>
  </si>
  <si>
    <t>Is your waiting list ranked?</t>
  </si>
  <si>
    <t>Private (nonprofit)</t>
  </si>
  <si>
    <t>Proprietary</t>
  </si>
  <si>
    <t>A3</t>
  </si>
  <si>
    <t>Classify your undergraduate institution:</t>
  </si>
  <si>
    <t>Coeducational college</t>
  </si>
  <si>
    <t>Men's college</t>
  </si>
  <si>
    <t>If yes, do you release that information to students?</t>
  </si>
  <si>
    <t>Women's college</t>
  </si>
  <si>
    <t>A4</t>
  </si>
  <si>
    <t>Academic year calendar:</t>
  </si>
  <si>
    <t>Do you release that information to school counselors?</t>
  </si>
  <si>
    <t>Semester</t>
  </si>
  <si>
    <t>Quarter</t>
  </si>
  <si>
    <t>Trimester</t>
  </si>
  <si>
    <t>Admission Requirements</t>
  </si>
  <si>
    <t>4-1-4</t>
  </si>
  <si>
    <t>C3</t>
  </si>
  <si>
    <t>High school completion requirement</t>
  </si>
  <si>
    <t>High school diploma is required and GED is accepted</t>
  </si>
  <si>
    <t>Continuous</t>
  </si>
  <si>
    <t>High school diploma is required and GED is not accepted</t>
  </si>
  <si>
    <t>Differs by program (describe):</t>
  </si>
  <si>
    <t>High school diploma or equivalent is not required</t>
  </si>
  <si>
    <t>C4</t>
  </si>
  <si>
    <t>Does your institution require or recommend a general college-preparatory program for degree-seeking students?</t>
  </si>
  <si>
    <t>Other (describe):</t>
  </si>
  <si>
    <t>Require</t>
  </si>
  <si>
    <t>Recommend</t>
  </si>
  <si>
    <t>Neither require nor recommend</t>
  </si>
  <si>
    <t>A5</t>
  </si>
  <si>
    <t>Degrees offered by your institution:</t>
  </si>
  <si>
    <t>Certificate</t>
  </si>
  <si>
    <t>C5</t>
  </si>
  <si>
    <t>Diploma</t>
  </si>
  <si>
    <t>Associate</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</si>
  <si>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</si>
  <si>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</si>
  <si>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</si>
  <si>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</si>
  <si>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</si>
  <si>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</si>
  <si>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</si>
  <si>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</si>
  <si>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</si>
  <si>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</si>
  <si>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Units
Required</t>
  </si>
  <si>
    <t>Units
Recommended</t>
  </si>
  <si>
    <t>D. TRANSFER ADMISSION</t>
  </si>
  <si>
    <t>Fall Applicants</t>
  </si>
  <si>
    <t>D1</t>
  </si>
  <si>
    <t>Total academic units</t>
  </si>
  <si>
    <t>English</t>
  </si>
  <si>
    <t>Mathematics</t>
  </si>
  <si>
    <t>Science</t>
  </si>
  <si>
    <t xml:space="preserve">    Of these, units that must be 
    lab</t>
  </si>
  <si>
    <t>Foreign language</t>
  </si>
  <si>
    <t>Social studies</t>
  </si>
  <si>
    <t>History</t>
  </si>
  <si>
    <t>Academic electives</t>
  </si>
  <si>
    <t>Please provide data for the Fall 2004 cohort if available. If Fall 2004 cohort data are 
not available, provide data for the Fall 2003 cohort.</t>
  </si>
  <si>
    <t>Fall 2004 Cohort</t>
  </si>
  <si>
    <t>Computer Science</t>
  </si>
  <si>
    <t>Report for the cohort of full-time first-time bachelor's (or equivalent) degree-seeking undergraduate students who entered in Fall 2004. Include in the cohort those who entered your institution during the summer term preceding Fall 2004.</t>
  </si>
  <si>
    <t>Visual/Performing Arts</t>
  </si>
  <si>
    <t>Other (specify)</t>
  </si>
  <si>
    <t>B4</t>
  </si>
  <si>
    <t>Initial 2004 cohort of first-time, full-time bachelor's (or equivalent) degree-seeking undergraduate students; total all students:</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</si>
  <si>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</si>
  <si>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</si>
  <si>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</si>
  <si>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B5</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</si>
  <si>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</si>
  <si>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 xml:space="preserve">Open admission policy as described above for all students </t>
  </si>
  <si>
    <t>B6</t>
  </si>
  <si>
    <t>Final 2004 cohort, after adjusting for allowable exclusions: (subtract question B5 from question B4)</t>
  </si>
  <si>
    <t>Open admission policy as described above for most students, but--</t>
  </si>
  <si>
    <t>B7</t>
  </si>
  <si>
    <t>Does your institution enroll transfer students?  (If no, please skip to Section E)</t>
  </si>
  <si>
    <t xml:space="preserve">Of the initial 2004 cohort, how many completed the program in four years or less (by August 31, 2008): </t>
  </si>
  <si>
    <t>B8</t>
  </si>
  <si>
    <t xml:space="preserve">Of the initial 2004 cohort, how many completed the program in more than four years but in five years or less (after August 31, 2008 and by August 31, 2009): </t>
  </si>
  <si>
    <t xml:space="preserve">If yes, may transfer students earn advanced standing credit by transferring credits earned from course work completed at other colleges/universities?  </t>
  </si>
  <si>
    <t xml:space="preserve">    selective admission for out-of-state students</t>
  </si>
  <si>
    <t>B9</t>
  </si>
  <si>
    <t xml:space="preserve">Of the initial 2004 cohort, how many completed the program in more than five years but in six years or less (after August 31, 2009 and by August 31, 2010): </t>
  </si>
  <si>
    <t xml:space="preserve">    selective admission to some programs</t>
  </si>
  <si>
    <t>D2</t>
  </si>
  <si>
    <t>Provide the number of students who applied, were admitted, and enrolled as degree-seeking transfer students in Fall 2010.</t>
  </si>
  <si>
    <t>B10</t>
  </si>
  <si>
    <t xml:space="preserve">Total graduating within six years (sum of questions B7, B8, and B9): </t>
  </si>
  <si>
    <t xml:space="preserve">other (explain) </t>
  </si>
  <si>
    <t>B11</t>
  </si>
  <si>
    <t xml:space="preserve">Six-year graduation rate for 2004 cohort (question B10 divided by question B6): </t>
  </si>
  <si>
    <t>Applicants</t>
  </si>
  <si>
    <t>Admitted Applicants</t>
  </si>
  <si>
    <t>Enrolled Applicants</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</si>
  <si>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</si>
  <si>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</si>
  <si>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</si>
  <si>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C7</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</si>
  <si>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</si>
  <si>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Relative importance of each of the following academic and nonacademic factors in first-time, first-year, degree-seeking (freshman) admission decisions.</t>
  </si>
  <si>
    <t>Very Important</t>
  </si>
  <si>
    <t>Important</t>
  </si>
  <si>
    <t>Considered</t>
  </si>
  <si>
    <t>Not Considered</t>
  </si>
  <si>
    <t>Final 2003 cohort, after adjusting for allowable exclusions: (subtract question B5 from question B4)</t>
  </si>
  <si>
    <t>Academic</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</si>
  <si>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</si>
  <si>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</si>
  <si>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</si>
  <si>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 xml:space="preserve">Six-year graduation rate for 2003 cohort (question B10 divided by question B6): </t>
  </si>
  <si>
    <t>Rigor of secondary school record</t>
  </si>
  <si>
    <t>Class rank</t>
  </si>
  <si>
    <t>For Two-Year Institutions</t>
  </si>
  <si>
    <t>Please provide data for the 2007 cohort if available. If 2007 cohort data are not available, provide data for the 2006 cohort.</t>
  </si>
  <si>
    <t xml:space="preserve">   Academic GPA</t>
  </si>
  <si>
    <t>2007 Cohort</t>
  </si>
  <si>
    <t>Standardized test scores</t>
  </si>
  <si>
    <t>B12</t>
  </si>
  <si>
    <t xml:space="preserve">Initial 2007 cohort, total of first-time, full-time degree/certificate-seeking students: </t>
  </si>
  <si>
    <t>Application Essay</t>
  </si>
  <si>
    <t>Recommendation(s)</t>
  </si>
  <si>
    <t>Nonacademic</t>
  </si>
  <si>
    <t>B13</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</si>
  <si>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</si>
  <si>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Interview</t>
  </si>
  <si>
    <t>Extracurricular activities</t>
  </si>
  <si>
    <t>Talent/ability</t>
  </si>
  <si>
    <t>B14</t>
  </si>
  <si>
    <t>Final 2007 cohort, after adjusting for allowable exclusions (Subtract question B13 from question B12):</t>
  </si>
  <si>
    <t>Character/personal qualities</t>
  </si>
  <si>
    <t xml:space="preserve">First generation </t>
  </si>
  <si>
    <t>Alumni/ae relation</t>
  </si>
  <si>
    <t>Geographical residence</t>
  </si>
  <si>
    <t>State residency</t>
  </si>
  <si>
    <t>Religious affiliation/commitment</t>
  </si>
  <si>
    <t>B15</t>
  </si>
  <si>
    <t xml:space="preserve">Completers of programs of less than two years duration (total): </t>
  </si>
  <si>
    <t>B16</t>
  </si>
  <si>
    <t xml:space="preserve">Completers of programs of less than two years within 150 percent of normal time: </t>
  </si>
  <si>
    <t>Racial/ethnic status</t>
  </si>
  <si>
    <t>B17</t>
  </si>
  <si>
    <t xml:space="preserve">Completers of programs of at least two but less than four years (total): </t>
  </si>
  <si>
    <t>Volunteer work</t>
  </si>
  <si>
    <t>Work experience</t>
  </si>
  <si>
    <t>B18</t>
  </si>
  <si>
    <t>Level of applicant’s interest</t>
  </si>
  <si>
    <t xml:space="preserve">Completers of programs of at least two but less than four-years within 150 percent of normal time: </t>
  </si>
  <si>
    <t>SAT and ACT Policies</t>
  </si>
  <si>
    <t>B19</t>
  </si>
  <si>
    <t>C8</t>
  </si>
  <si>
    <t xml:space="preserve">Total transfers-out (within three years) to other institutions: </t>
  </si>
  <si>
    <t xml:space="preserve">Entrance exams </t>
  </si>
  <si>
    <t>B20</t>
  </si>
  <si>
    <t xml:space="preserve">Total transfers to two-year institutions: </t>
  </si>
  <si>
    <t>B21</t>
  </si>
  <si>
    <t xml:space="preserve">Total transfers to four-year institutions: </t>
  </si>
  <si>
    <t>2006 Cohort</t>
  </si>
  <si>
    <t xml:space="preserve">Initial 2006 cohort, total of first-time, full-time degree/certificate-seeking students: </t>
  </si>
  <si>
    <t>C8A</t>
  </si>
  <si>
    <t xml:space="preserve">Does your institution make use of SAT, ACT, or SAT Subject Test scores in admission decisions for first-time, first-year, degree-seeking applicants?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</si>
  <si>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</si>
  <si>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</si>
  <si>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If yes, place check marks in the appropriate boxes below to reflect your institution’s policies for use in admission for Fall 2012.</t>
  </si>
  <si>
    <t>ADMISSION</t>
  </si>
  <si>
    <t>Retention Rates</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</si>
  <si>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</si>
  <si>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</si>
  <si>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</si>
  <si>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t>Require for Some</t>
  </si>
  <si>
    <t>Consider if Submitted</t>
  </si>
  <si>
    <t>Not Used</t>
  </si>
  <si>
    <t>SAT or ACT</t>
  </si>
  <si>
    <t>ACT only</t>
  </si>
  <si>
    <t>SAT only</t>
  </si>
  <si>
    <t>SAT and SAT Subject Tests or ACT</t>
  </si>
  <si>
    <t>E. ACADEMIC OFFERINGS AND POLICIES</t>
  </si>
  <si>
    <t>E1</t>
  </si>
  <si>
    <t>Special study options: Identify those programs available at your institution. Refer to the glossary for definitions.</t>
  </si>
  <si>
    <t>Accelerated program</t>
  </si>
  <si>
    <t>SAT Subject Tests only</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</si>
  <si>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</si>
  <si>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</si>
  <si>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</si>
  <si>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</si>
  <si>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</si>
  <si>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</si>
  <si>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</si>
  <si>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</si>
  <si>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</si>
  <si>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</si>
  <si>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C8B</t>
  </si>
  <si>
    <t>If your institution will make use of the ACT in admission decisions for first-time, first-year, degree-seeking applicants for Fall 2012, please indicate which ONE of the following applies: (regardless of whether the writing score will be used in the admissions process):</t>
  </si>
  <si>
    <t>Internships</t>
  </si>
  <si>
    <t>Liberal arts/career combination</t>
  </si>
  <si>
    <t>Student-designed major</t>
  </si>
  <si>
    <t>Study abroad</t>
  </si>
  <si>
    <t>Teacher certification program</t>
  </si>
  <si>
    <t>Weekend college</t>
  </si>
  <si>
    <t>Other (specify):</t>
  </si>
  <si>
    <t>ACT with Writing Component required</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</si>
  <si>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</si>
  <si>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</si>
  <si>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</si>
  <si>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</si>
  <si>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</si>
  <si>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</si>
  <si>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</si>
  <si>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</si>
  <si>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</si>
  <si>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</si>
  <si>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</si>
  <si>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</si>
  <si>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 xml:space="preserve">Other (describe):Oral Communication, Critical/Analytical Thinking, American Society and Institutions, Foreign Culture and others
</t>
  </si>
  <si>
    <t>Total</t>
  </si>
  <si>
    <t>ACT with Writing component recommended</t>
  </si>
  <si>
    <t>ACT with or without Writing component accepted</t>
  </si>
  <si>
    <t>Library Collections: The CDS Publishers will collect library data again when a new Academic Libraries Survey is in place.</t>
  </si>
  <si>
    <t>C8C</t>
  </si>
  <si>
    <t xml:space="preserve"> Please indicate how your institution will use the SAT or ACT writing component; check all that apply:</t>
  </si>
  <si>
    <t>SAT essay</t>
  </si>
  <si>
    <t>Application for Admission</t>
  </si>
  <si>
    <t>D3</t>
  </si>
  <si>
    <t>ACT essay</t>
  </si>
  <si>
    <t>Indicate terms for which transfers may enroll:</t>
  </si>
  <si>
    <t>Fall</t>
  </si>
  <si>
    <t>For admission</t>
  </si>
  <si>
    <t>Winter</t>
  </si>
  <si>
    <t>Spring</t>
  </si>
  <si>
    <t>Summer</t>
  </si>
  <si>
    <t>D4</t>
  </si>
  <si>
    <t>Must a transfer applicant have a minimum number of credits completed or else must apply as an entering freshman?</t>
  </si>
  <si>
    <t>F. STUDENT LIFE</t>
  </si>
  <si>
    <t>For placement</t>
  </si>
  <si>
    <t xml:space="preserve">If yes, what is the minimum number of credits and the unit of measure?  </t>
  </si>
  <si>
    <t>For advising</t>
  </si>
  <si>
    <t>F1</t>
  </si>
  <si>
    <t>In place of an application essay</t>
  </si>
  <si>
    <t>Percentages of first-time, first-year (freshman) degree-seeking students and degree-seeking undergraduates enrolled in Fall 2010 who fit the following categories:</t>
  </si>
  <si>
    <t>As a validity check on the application essay</t>
  </si>
  <si>
    <t>No college policy as of now</t>
  </si>
  <si>
    <t>Not using essay component</t>
  </si>
  <si>
    <t>D5</t>
  </si>
  <si>
    <t>Indicate all items required of transfer students to apply for admission:</t>
  </si>
  <si>
    <t xml:space="preserve">First-time, first-year (freshman) students </t>
  </si>
  <si>
    <t>C8D</t>
  </si>
  <si>
    <t>In addition, does your institution use applicants' test scores for academic advising?</t>
  </si>
  <si>
    <t>Percent who are from out of state (exclude international/nonresident aliens from the numerator and denominator)</t>
  </si>
  <si>
    <t>Percent of men who join fraternities</t>
  </si>
  <si>
    <t>Percent of women who join sororities</t>
  </si>
  <si>
    <t>Required of All</t>
  </si>
  <si>
    <t>Percent who live in college-owned, -operated, or -affiliated housing</t>
  </si>
  <si>
    <t>Percent who live off campus or commute</t>
  </si>
  <si>
    <t>Recommended
of All</t>
  </si>
  <si>
    <t>Recommended
of Some</t>
  </si>
  <si>
    <t>Required of Some</t>
  </si>
  <si>
    <t>Not Required</t>
  </si>
  <si>
    <t>High school transcript</t>
  </si>
  <si>
    <t>Percent of students age 25 and older</t>
  </si>
  <si>
    <t>Average age of full-time students</t>
  </si>
  <si>
    <t>College transcript(s)</t>
  </si>
  <si>
    <t>Essay or personal statement</t>
  </si>
  <si>
    <t>Statement of good standing from prior institution(s)</t>
  </si>
  <si>
    <t>Average age of all students (full- and part-time)</t>
  </si>
  <si>
    <t>D6</t>
  </si>
  <si>
    <t>If a minimum high school grade point average is required of transfer applicants, specify (on a 4.0 scale):</t>
  </si>
  <si>
    <t>F2</t>
  </si>
  <si>
    <t xml:space="preserve">Activities offered Identify those programs available at your institution. </t>
  </si>
  <si>
    <t>Campus Ministries</t>
  </si>
  <si>
    <t>C8E</t>
  </si>
  <si>
    <t>Latest date by which SAT or ACT scores must be received for fall-term admission</t>
  </si>
  <si>
    <t>Choral groups</t>
  </si>
  <si>
    <t>Concert band</t>
  </si>
  <si>
    <t>Dance</t>
  </si>
  <si>
    <t>Drama/theater</t>
  </si>
  <si>
    <t>International Student Organization</t>
  </si>
  <si>
    <t>Jazz band</t>
  </si>
  <si>
    <t>Literary magazine</t>
  </si>
  <si>
    <t>Marching band</t>
  </si>
  <si>
    <t>Latest date by which SAT Subject Test scores must be received for fall-term admission</t>
  </si>
  <si>
    <t>Model UN</t>
  </si>
  <si>
    <t>Music ensembles</t>
  </si>
  <si>
    <t>Musical theater</t>
  </si>
  <si>
    <t>Opera</t>
  </si>
  <si>
    <t>Pep band</t>
  </si>
  <si>
    <t>Radio station</t>
  </si>
  <si>
    <t>D7</t>
  </si>
  <si>
    <t>Student government</t>
  </si>
  <si>
    <t>If a minimum college grade point average is required of transfer applicants, specify (on a 4.0 scale):</t>
  </si>
  <si>
    <t>Student newspaper</t>
  </si>
  <si>
    <t>C8F</t>
  </si>
  <si>
    <t>Student-run film society</t>
  </si>
  <si>
    <t xml:space="preserve">If necessary, use this space to clarify your test policies (e.g., if tests are recommended for some students, or if tests are not required of some students):  </t>
  </si>
  <si>
    <t>Symphony orchestra</t>
  </si>
  <si>
    <t>D8</t>
  </si>
  <si>
    <t>Television station</t>
  </si>
  <si>
    <t>List any other application requirements specific to transfer applicants:</t>
  </si>
  <si>
    <t>Yearbook</t>
  </si>
  <si>
    <t>F3</t>
  </si>
  <si>
    <t>ROTC (program offered in cooperation with Reserve Officers' Training Corps)</t>
  </si>
  <si>
    <t>On Campus</t>
  </si>
  <si>
    <t>C8G</t>
  </si>
  <si>
    <t>Please indicate which tests your institution uses for placement (e.g., state tests):</t>
  </si>
  <si>
    <t>SAT</t>
  </si>
  <si>
    <t>ACT</t>
  </si>
  <si>
    <t>SAT Subject Tests</t>
  </si>
  <si>
    <t>AP</t>
  </si>
  <si>
    <t xml:space="preserve">At Cooperating Institution </t>
  </si>
  <si>
    <t>CLEP</t>
  </si>
  <si>
    <t>Institutional Exam</t>
  </si>
  <si>
    <t>D9</t>
  </si>
  <si>
    <t>List application priority, closing, notification, and candidate reply dates for transfer students. If applications are reviewed on a continuous or rolling basis, place a check mark in the “Rolling admission” column.</t>
  </si>
  <si>
    <t>Name of Cooperating Institution</t>
  </si>
  <si>
    <t>Priority Date</t>
  </si>
  <si>
    <t>State Exam (specify):</t>
  </si>
  <si>
    <t>Army ROTC is offered:</t>
  </si>
  <si>
    <t>Freshman Profile</t>
  </si>
  <si>
    <t>Closing Date</t>
  </si>
  <si>
    <t>Notification Date</t>
  </si>
  <si>
    <t>Provide percentages for ALL enrolled, degree-seeking, full-time and part-time, first-time, first-year (freshman) students enrolled in Fall 2010, including students who began studies during summer, international students/nonresident aliens, and students admitted under special arrangements.</t>
  </si>
  <si>
    <t>Reply Date</t>
  </si>
  <si>
    <t>Rolling Admission</t>
  </si>
  <si>
    <t>C9</t>
  </si>
  <si>
    <t>Percent and number of first-time, first-year (freshman) students enrolled in Fall 2010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</si>
  <si>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Univeristy of Michigan</t>
  </si>
  <si>
    <t>Naval ROTC is offered:</t>
  </si>
  <si>
    <t>Air Force ROTC is offered:</t>
  </si>
  <si>
    <t>D10</t>
  </si>
  <si>
    <t>F4</t>
  </si>
  <si>
    <t>Housing: Check all types of college-owned, -operated, or -affiliated housing available for undergraduates at your institution.</t>
  </si>
  <si>
    <t>Percent submitting SAT scores</t>
  </si>
  <si>
    <t>Does an open admission policy, if reported, apply to transfer students?</t>
  </si>
  <si>
    <t>Coed dorms</t>
  </si>
  <si>
    <t>Men's dorms</t>
  </si>
  <si>
    <t>Women's dorms</t>
  </si>
  <si>
    <t>Apartments for married students</t>
  </si>
  <si>
    <t>D11</t>
  </si>
  <si>
    <t xml:space="preserve">Describe additional requirements for transfer admission, if applicable: </t>
  </si>
  <si>
    <t>Apartments for single students</t>
  </si>
  <si>
    <t>Special housing for disabled students</t>
  </si>
  <si>
    <t>Special housing for international students</t>
  </si>
  <si>
    <t>Number submitting SAT scores</t>
  </si>
  <si>
    <t>Transfer Credit Policies</t>
  </si>
  <si>
    <t>Fraternity/sorority housing</t>
  </si>
  <si>
    <t>D12</t>
  </si>
  <si>
    <t>Cooperative housing</t>
  </si>
  <si>
    <t xml:space="preserve">Report the lowest grade earned for any course that may be transferred for credit:  </t>
  </si>
  <si>
    <t>Theme housing</t>
  </si>
  <si>
    <t>Wellness housing</t>
  </si>
  <si>
    <t>D</t>
  </si>
  <si>
    <t>D13</t>
  </si>
  <si>
    <t>Number</t>
  </si>
  <si>
    <t>Unit Type</t>
  </si>
  <si>
    <t xml:space="preserve">Maximum number of credits or courses that may be transferred from a two-year institution: </t>
  </si>
  <si>
    <t>Percent submitting ACT scores</t>
  </si>
  <si>
    <t>Number submitting ACT scores</t>
  </si>
  <si>
    <t>credits</t>
  </si>
  <si>
    <t>D14</t>
  </si>
  <si>
    <t>Other housing options (specify):</t>
  </si>
  <si>
    <t xml:space="preserve">Maximum number of credits or courses that may be transferred from a four-year institution:  </t>
  </si>
  <si>
    <t>no max</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</si>
  <si>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</si>
  <si>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</si>
  <si>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</si>
  <si>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</si>
  <si>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</si>
  <si>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 Only 90 of the transferred credits may be used towards a degree.</t>
  </si>
  <si>
    <t>25th Percentile</t>
  </si>
  <si>
    <t>75th Percentile</t>
  </si>
  <si>
    <t>SAT Critical Reading</t>
  </si>
  <si>
    <t>SAT Math</t>
  </si>
  <si>
    <t>G. ANNUAL EXPENSES</t>
  </si>
  <si>
    <t>SAT Writing</t>
  </si>
  <si>
    <t>SAT Essay</t>
  </si>
  <si>
    <t>ACT Composite</t>
  </si>
  <si>
    <t>ACT Math</t>
  </si>
  <si>
    <t>G0</t>
  </si>
  <si>
    <t>ACT English</t>
  </si>
  <si>
    <t xml:space="preserve">Please provide the URL of your institution’s net price calculator: </t>
  </si>
  <si>
    <t>ACT Writing</t>
  </si>
  <si>
    <t>Provide 2011-2012 academic year costs of attendance for the following categories that are applicable to your institution.</t>
  </si>
  <si>
    <t>Percent of first-time, first-year (freshman) students with scores in each range:</t>
  </si>
  <si>
    <t xml:space="preserve">Check here if your institution's 2011-2012 academic year costs of attendance are not available at this time and provide an approximate date (i.e., month/day) when your institution's final 2011-2012 academic year costs of attendance will be available:  </t>
  </si>
  <si>
    <t>H. FINANCIAL AID</t>
  </si>
  <si>
    <t>2011-12 costs will be available July  2011.  2010-11 Costs are provided below.</t>
  </si>
  <si>
    <t>Aid Awarded to Enrolled Undergraduates</t>
  </si>
  <si>
    <t>700-800</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</si>
  <si>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2009-2010 academic year (see the next item below), use the 2009-2010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</si>
  <si>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</si>
  <si>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600-699</t>
  </si>
  <si>
    <t>500-599</t>
  </si>
  <si>
    <t>400-499</t>
  </si>
  <si>
    <t>300-399</t>
  </si>
  <si>
    <t>200-299</t>
  </si>
  <si>
    <t>2010-2011 estimated</t>
  </si>
  <si>
    <t>2009-2010
final</t>
  </si>
  <si>
    <t>Indicate the academic year for which data are reported for items H1, H2, H2A, and H6 below:</t>
  </si>
  <si>
    <t>Totals should = 100%</t>
  </si>
  <si>
    <t>G1</t>
  </si>
  <si>
    <t>Undergraduate full-time tuition, required fees, room and board 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</si>
  <si>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</si>
  <si>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</si>
  <si>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H3</t>
  </si>
  <si>
    <t>Which needs-analysis methodology does your institution use in awarding institutional aid?</t>
  </si>
  <si>
    <t>Federal methodology (FM)</t>
  </si>
  <si>
    <t>30-36</t>
  </si>
  <si>
    <t>24-29</t>
  </si>
  <si>
    <t>18-23</t>
  </si>
  <si>
    <t>12-17</t>
  </si>
  <si>
    <t>6-11</t>
  </si>
  <si>
    <t>Institutional methodology (IM)</t>
  </si>
  <si>
    <t>PUBLIC INSTITUTIONS
Tuition:
    In-district</t>
  </si>
  <si>
    <t>PUBLIC INSTITUTIONS 
    In-state (out-of-district):</t>
  </si>
  <si>
    <t>PUBLIC INSTITUTIONS
    Out-of-state:</t>
  </si>
  <si>
    <t>NONRESIDENT ALIENS
Tuition:</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</si>
  <si>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</si>
  <si>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</si>
  <si>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</si>
  <si>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</si>
  <si>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Both FM and IM</t>
  </si>
  <si>
    <t>Need-based $ (Include non-need-based aid used to meet need.)</t>
  </si>
  <si>
    <t>Non-need-based $      (Exclude non-need-based aid used to meet need.)</t>
  </si>
  <si>
    <t>Scholarships/Grants</t>
  </si>
  <si>
    <t>Percent in top quarter of high school graduating class</t>
  </si>
  <si>
    <t>Percent in top half of high school graduating class</t>
  </si>
  <si>
    <t>Federal</t>
  </si>
  <si>
    <t xml:space="preserve">Top half + </t>
  </si>
  <si>
    <t>REQUIRED FEES:</t>
  </si>
  <si>
    <t>ROOM AND BOARD:
(on-campus)</t>
  </si>
  <si>
    <t>State (i.e., all states, not only the state in which your institution is located)</t>
  </si>
  <si>
    <t>ROOM ONLY:
(on-campus)</t>
  </si>
  <si>
    <t>Institutional: Endowed scholarships, annual gifts and tuition funded grants, awarded by the college, excluding athletic aid and tuition waivers (which are reported below).</t>
  </si>
  <si>
    <t>Percent in bottom half of high school graduating class</t>
  </si>
  <si>
    <t>BOARD ONLY:
(on-campus meal plan)</t>
  </si>
  <si>
    <t>bottom half = 100%</t>
  </si>
  <si>
    <t>Percent in bottom quarter of high school graduating class</t>
  </si>
  <si>
    <t xml:space="preserve">Comprehensive tuition and room and board fee (if your college cannot provide separate tuition and room and board fees): </t>
  </si>
  <si>
    <t>Scholarships/grants from external sources (e.g., Kiwanis, National Merit) not awarded by the college</t>
  </si>
  <si>
    <t>Total Scholarships/Grants</t>
  </si>
  <si>
    <t>Percent of total first-time, first-year (freshmen) students who submitted high school class rank:</t>
  </si>
  <si>
    <t>Other:</t>
  </si>
  <si>
    <t>G2</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</si>
  <si>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</si>
  <si>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</si>
  <si>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Minimum</t>
  </si>
  <si>
    <t>Percent who had GPA of 3.75 and higher</t>
  </si>
  <si>
    <t>Maximum</t>
  </si>
  <si>
    <t>Number of credits per term a student can take for the stated full-time tuition</t>
  </si>
  <si>
    <t>Self-Help</t>
  </si>
  <si>
    <t>Student loans from all sources (excluding parent loans)</t>
  </si>
  <si>
    <t>G3</t>
  </si>
  <si>
    <t>Do tuition and fees vary by year of study (e.g., sophomore, junior, senior)?</t>
  </si>
  <si>
    <t>Percent who had GPA between 3.50 and 3.74</t>
  </si>
  <si>
    <t xml:space="preserve">Do tuition and fees vary by undergraduate instructional program?                                </t>
  </si>
  <si>
    <t>Percent who had GPA between 3.25 and 3.49</t>
  </si>
  <si>
    <t>Federal Work-Study</t>
  </si>
  <si>
    <t>Percent who had GPA between 3.00 and 3.24</t>
  </si>
  <si>
    <t>State and other (e.g., institutional) work-study/employment (Note: Excludes Federal Work-Study captured above.)</t>
  </si>
  <si>
    <t>Percent who had GPA between 2.50 and 2.99</t>
  </si>
  <si>
    <t>Percent who had GPA between 2.0 and 2.49</t>
  </si>
  <si>
    <t>Percent who had GPA between 1.0 and 1.99</t>
  </si>
  <si>
    <t>Total Self-Help</t>
  </si>
  <si>
    <t>Percent who had GPA below 1.0</t>
  </si>
  <si>
    <t>If yes, what percentage of full-time undergraduates pay more than the tuition and fees reported in G1?</t>
  </si>
  <si>
    <t>Other</t>
  </si>
  <si>
    <t>Parent Loans</t>
  </si>
  <si>
    <t>G5</t>
  </si>
  <si>
    <t>Provide the estimated expenses for a typical full-time undergraduate student:</t>
  </si>
  <si>
    <t>Tuition Waivers
Reporting is optional. Report tuition waivers in this row if you choose to report them. Do not report tuition waivers elsewhere.</t>
  </si>
  <si>
    <t>Residents</t>
  </si>
  <si>
    <t>Commuters
(living at home)</t>
  </si>
  <si>
    <t>Commuters
(not living at home)</t>
  </si>
  <si>
    <t>Books and supplies</t>
  </si>
  <si>
    <t>C12</t>
  </si>
  <si>
    <t xml:space="preserve">Average high school GPA of all degree-seeking, first-time, first-year (freshman) students who submitted GPA:  </t>
  </si>
  <si>
    <t>Room only</t>
  </si>
  <si>
    <t>Athletic Awards</t>
  </si>
  <si>
    <t xml:space="preserve">Percent of total first-time, first-year (freshman) students who submitted high school GPA:  </t>
  </si>
  <si>
    <t>H2</t>
  </si>
  <si>
    <t>Board only</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</si>
  <si>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</si>
  <si>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Room and board total  (if your college cannot provide separate room and board figures for commuters not living at home):</t>
  </si>
  <si>
    <t>Admission Policies</t>
  </si>
  <si>
    <t>C13</t>
  </si>
  <si>
    <t>Application Fee</t>
  </si>
  <si>
    <t>Does your institution have an application fee?</t>
  </si>
  <si>
    <t>Amount of application fee:</t>
  </si>
  <si>
    <t>Transportation</t>
  </si>
  <si>
    <t>Other expenses</t>
  </si>
  <si>
    <t>G6</t>
  </si>
  <si>
    <t>Undergraduate per-credit-hour charges (tuition only)*</t>
  </si>
  <si>
    <t>First-time
Full-time
Freshmen</t>
  </si>
  <si>
    <t>Full-time
Undergraduate
(Incl. Fresh.)</t>
  </si>
  <si>
    <t xml:space="preserve">PRIVATE INSTITUTIONS:
</t>
  </si>
  <si>
    <t>Less Than
Full-time
Undergraduate</t>
  </si>
  <si>
    <t>a)</t>
  </si>
  <si>
    <t>Number of degree-seeking undergraduate students (CDS Item B1 if reporting on Fall 2010 cohort)</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</si>
  <si>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</si>
  <si>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</si>
  <si>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</si>
  <si>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</si>
  <si>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</si>
  <si>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</si>
  <si>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</si>
  <si>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</si>
  <si>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b)</t>
  </si>
  <si>
    <t>Number of students in line a who applied for need-based financial aid</t>
  </si>
  <si>
    <t>Does your institution have an application closing date?</t>
  </si>
  <si>
    <t>c)</t>
  </si>
  <si>
    <t>Number of students in line b who were determined to have financial need</t>
  </si>
  <si>
    <t xml:space="preserve">Application closing date (fall):  </t>
  </si>
  <si>
    <t>d)</t>
  </si>
  <si>
    <t>Number of students in line c who were awarded any financial aid</t>
  </si>
  <si>
    <t>e)</t>
  </si>
  <si>
    <t>Number of students in line d who were awarded any need-based scholarship or grant aid</t>
  </si>
  <si>
    <t>f)</t>
  </si>
  <si>
    <t>Number of students in line d who were awarded any need-based self-help aid</t>
  </si>
  <si>
    <t>PUBLIC INSTITUTIONS 
    In-district:</t>
  </si>
  <si>
    <t>g)</t>
  </si>
  <si>
    <t>Number of students in line d who were awarded any non-need-based scholarship or grant aid</t>
  </si>
  <si>
    <t>h)</t>
  </si>
  <si>
    <t>Number of students in line d whose need was fully met (exclude PLUS loans, unsubsidized loans, and private alternative loans)</t>
  </si>
  <si>
    <t>PUBLIC INSTITUTIONS 
    Out-of-state:</t>
  </si>
  <si>
    <t>i)</t>
  </si>
  <si>
    <t xml:space="preserve">NONRESIDENT ALIENS:
</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</si>
  <si>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</si>
  <si>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*Average tuition rates</t>
  </si>
  <si>
    <t xml:space="preserve">Priority date:  </t>
  </si>
  <si>
    <t>C15</t>
  </si>
  <si>
    <t>j)</t>
  </si>
  <si>
    <t>The average financial aid package of those in line d. Exclude any resources that were awarded to replace EFC (PLUS loans, unsubsidized loans, and private alternative loans)</t>
  </si>
  <si>
    <t>Are first-time, first-year students accepted for terms other than the fall?</t>
  </si>
  <si>
    <t>k)</t>
  </si>
  <si>
    <t>Average need-based scholarship and grant award of those in line e</t>
  </si>
  <si>
    <t>C16</t>
  </si>
  <si>
    <t>Notification to applicants of admission decision sent (fill in one only)</t>
  </si>
  <si>
    <t xml:space="preserve">On a rolling basis beginning (date):  </t>
  </si>
  <si>
    <t xml:space="preserve">By (date):  </t>
  </si>
  <si>
    <t>l)</t>
  </si>
  <si>
    <t xml:space="preserve">Other:  </t>
  </si>
  <si>
    <t>Average need-based self-help award (excluding PLUS loans, unsubsidized loans, and private alternative loans) of those in line f</t>
  </si>
  <si>
    <t>m)</t>
  </si>
  <si>
    <t>I. INSTRUCTIONAL FACULTY AND CLASS SIZE</t>
  </si>
  <si>
    <t>Average need-based loan (excluding PLUS loans, unsubsidized loans, and private alternative loans) of those in line f who were awarded a need-based loan</t>
  </si>
  <si>
    <t>H2A</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</si>
  <si>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</si>
  <si>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Full-time
Undergrad
(Incl. Fresh.)</t>
  </si>
  <si>
    <t>Less Than
Full-time
Undergrad</t>
  </si>
  <si>
    <t>I1</t>
  </si>
  <si>
    <t>n)</t>
  </si>
  <si>
    <t>Please report the number of instructional faculty members in each category for Fall 2010. Include faculty who are on your institution’s payroll on the census date your institution uses for IPEDS/AAUP.</t>
  </si>
  <si>
    <t>Number of students in line a who had no financial need and who were awarded institutional non-need-based scholarship or grant aid (exclude those who were awarded athletic awards and tuition benefits)</t>
  </si>
  <si>
    <t>o)</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</si>
  <si>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</si>
  <si>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Average dollar amount of institutional non-need-based scholarship and grant aid awarded to students in line n</t>
  </si>
  <si>
    <t>C17</t>
  </si>
  <si>
    <t>Reply policy for admitted applicants (fill in one only)</t>
  </si>
  <si>
    <t xml:space="preserve">Must reply by (date):  </t>
  </si>
  <si>
    <t xml:space="preserve">No set date:  </t>
  </si>
  <si>
    <t>Must reply by May 1 or within _____ weeks if notified thereafter</t>
  </si>
  <si>
    <t>p)</t>
  </si>
  <si>
    <t>Number of students in line a who were awarded an institutional non-need-based athletic scholarship or grant</t>
  </si>
  <si>
    <t>q)</t>
  </si>
  <si>
    <t>Average dollar amount of institutional non-need-based athletic scholarships and grants awarded to students in line p</t>
  </si>
  <si>
    <t>Incorporated into H1 above.</t>
  </si>
  <si>
    <t xml:space="preserve">Deadline for housing deposit (MM/DD): </t>
  </si>
  <si>
    <t xml:space="preserve">Amount of housing deposit: </t>
  </si>
  <si>
    <t>Note: These are the graduates and loan types to include and exclude in order to fill out CDS H4, H4a, H5, and H5a.</t>
  </si>
  <si>
    <t>Refundable if student does not enroll?</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</si>
  <si>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</si>
  <si>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 xml:space="preserve">     Yes, in full</t>
  </si>
  <si>
    <t xml:space="preserve">Exclude:   * those who transferred in.
  * money borrowed at other institutions.
</t>
  </si>
  <si>
    <t xml:space="preserve">     Yes, in part</t>
  </si>
  <si>
    <t>H4</t>
  </si>
  <si>
    <t xml:space="preserve">     No</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</si>
  <si>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</si>
  <si>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C18</t>
  </si>
  <si>
    <t>Deferred admission</t>
  </si>
  <si>
    <t>Does your institution allow students to postpone enrollment after admission?</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</si>
  <si>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</si>
  <si>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</si>
  <si>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If yes, maximum period of postponement:</t>
  </si>
  <si>
    <t>1 year</t>
  </si>
  <si>
    <t>C19</t>
  </si>
  <si>
    <t>Early admission of high school students</t>
  </si>
  <si>
    <t>Does your institution allow high school students to enroll as full-time, first-time, first-year (freshman) students one year or more before high school graduation?</t>
  </si>
  <si>
    <t>H5</t>
  </si>
  <si>
    <t>Report the average per-undergraduate-borrower cumulative principal borrowed of those in line H4.</t>
  </si>
  <si>
    <t>C20</t>
  </si>
  <si>
    <t>Common Application</t>
  </si>
  <si>
    <t>Question removed from CDS.</t>
  </si>
  <si>
    <t>(Initiated during 2006-2007 cycle)</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</si>
  <si>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</si>
  <si>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</si>
  <si>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Aid to Undergraduate Degree-seeking Nonresident Aliens  (Note: Report numbers and dollar amounts for the same academic year checked in item H1.)</t>
  </si>
  <si>
    <t>Full-time</t>
  </si>
  <si>
    <t>Part-time</t>
  </si>
  <si>
    <t>H6</t>
  </si>
  <si>
    <t>Indicate your institution’s policy regarding institutional scholarship and grant aid for undergraduate degree-seeking nonresident aliens:</t>
  </si>
  <si>
    <t>Institutional need-based scholarship or grant aid is available</t>
  </si>
  <si>
    <t>(a) instructional faculty in preclinical and clinical medicine, faculty who are not paid (e.g., those who donate their services or are in the military), or research-only faculty, post-doctoral fellows, or pre-doctoral fellows</t>
  </si>
  <si>
    <t>Institutional non-need-based scholarship or grant aid is available</t>
  </si>
  <si>
    <t>Institutional scholarship or grant aid is not available</t>
  </si>
  <si>
    <t>Exclude</t>
  </si>
  <si>
    <t>X</t>
  </si>
  <si>
    <t xml:space="preserve">If institutional financial aid is available for undergraduate degree-seeking nonresident aliens, provide the number of undergraduate degree-seeking nonresident aliens who were awarded need-based or non-need-based aid: </t>
  </si>
  <si>
    <t>Include only if they teach one or more non-clinical credit courses</t>
  </si>
  <si>
    <t xml:space="preserve">Average dollar amount of institutional financial aid awarded to undergraduate degree-seeking nonresident aliens: </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</si>
  <si>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</si>
  <si>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</si>
  <si>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</si>
  <si>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 xml:space="preserve">Total dollar amount of institutional financial aid awarded to undergraduate degree-seeking nonresident aliens:  </t>
  </si>
  <si>
    <t>Include</t>
  </si>
  <si>
    <t>(d) undergraduate or graduate students who assist in the instruction of courses, but have titles such as teaching assistant, teaching fellow, and the like</t>
  </si>
  <si>
    <t>H7</t>
  </si>
  <si>
    <t>Check off all financial aid forms nonresident alien first-year financial aid applicants must submit:</t>
  </si>
  <si>
    <t>Institution’s own financial aid form</t>
  </si>
  <si>
    <t>(e) faculty on sabbatical or leave with pay</t>
  </si>
  <si>
    <t>CSS/Financial Aid PROFILE</t>
  </si>
  <si>
    <t>Early Decision and Early Action Plans</t>
  </si>
  <si>
    <t>International Student’s Financial Aid Application</t>
  </si>
  <si>
    <t>C21</t>
  </si>
  <si>
    <t xml:space="preserve">(f) faculty on leave without pay </t>
  </si>
  <si>
    <t>Early Decision</t>
  </si>
  <si>
    <t>International Student’s Certification of Finances</t>
  </si>
  <si>
    <t>(g) replacement faculty for faculty on sabbatical leave or leave with pay</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</si>
  <si>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</si>
  <si>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</si>
  <si>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Process for First-Year/Freshman Students</t>
  </si>
  <si>
    <t>Full-time instructional faculty: faculty employed on a full-time basis for instruction (including those with released time for research)</t>
  </si>
  <si>
    <t>H8</t>
  </si>
  <si>
    <t>Check off all financial aid forms domestic first-year (freshman) financial aid applicants must submit:</t>
  </si>
  <si>
    <t>First or only early decision plan closing date</t>
  </si>
  <si>
    <t>FAFSA</t>
  </si>
  <si>
    <t>First or only early decision plan notification date</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</si>
  <si>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</si>
  <si>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Institution's own financial aid form</t>
  </si>
  <si>
    <t>Other early decision plan closing date</t>
  </si>
  <si>
    <t xml:space="preserve">Minority faculty: includes faculty who designate themselves as Black, non-Hispanic; American Indian or Alaska Native; Asian, Native Hawaiian or other Pacific Islander, or Hispanic. </t>
  </si>
  <si>
    <t>Other early decision plan notification date</t>
  </si>
  <si>
    <t>State aid form</t>
  </si>
  <si>
    <t>Noncustodial PROFILE</t>
  </si>
  <si>
    <t>For the Fall 2010 entering class:</t>
  </si>
  <si>
    <t>Business/Farm Supplement</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</si>
  <si>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</si>
  <si>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Terminal degree: the highest degree in a field: example, M. Arch (architecture) and MFA (master of fine arts).</t>
  </si>
  <si>
    <t>Number of early decision applications received by your institution</t>
  </si>
  <si>
    <t>Number of applicants admitted under early decision plan</t>
  </si>
  <si>
    <t>H9</t>
  </si>
  <si>
    <t>Indicate filing dates for first-year (freshman) students:</t>
  </si>
  <si>
    <t>Priority date for filing required financial aid forms:</t>
  </si>
  <si>
    <t>Full-Time</t>
  </si>
  <si>
    <t>Deadline for filing required financial aid forms:</t>
  </si>
  <si>
    <t>No deadline for filing required forms (applications processed on a rolling basis):</t>
  </si>
  <si>
    <t xml:space="preserve">Please provide significant details about your early decision plan:  </t>
  </si>
  <si>
    <t>H10</t>
  </si>
  <si>
    <t>Indicate notification dates for first-year (freshman) students (answer a or b):</t>
  </si>
  <si>
    <t>Part-Time</t>
  </si>
  <si>
    <t xml:space="preserve">Students notified on or about (date): </t>
  </si>
  <si>
    <t>a</t>
  </si>
  <si>
    <t>C22</t>
  </si>
  <si>
    <t>Early action</t>
  </si>
  <si>
    <t>Total number of instructional faculty</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</si>
  <si>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</si>
  <si>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</si>
  <si>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</si>
  <si>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</si>
  <si>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b</t>
  </si>
  <si>
    <t>Total number who are members of minority groups</t>
  </si>
  <si>
    <t>c</t>
  </si>
  <si>
    <t>Total number who are women</t>
  </si>
  <si>
    <t>Students notified on a rolling basis:</t>
  </si>
  <si>
    <t>d</t>
  </si>
  <si>
    <t>Total number who are men</t>
  </si>
  <si>
    <t>e</t>
  </si>
  <si>
    <t>Total number who are nonresident aliens (international)</t>
  </si>
  <si>
    <t>If yes, starting date:</t>
  </si>
  <si>
    <t>f</t>
  </si>
  <si>
    <t>H11</t>
  </si>
  <si>
    <t>Indicate reply dates:</t>
  </si>
  <si>
    <t xml:space="preserve">Students must reply by (date): </t>
  </si>
  <si>
    <t>Total number with doctorate, or other terminal degree</t>
  </si>
  <si>
    <t>or within _______ weeks of notification.</t>
  </si>
  <si>
    <t>g</t>
  </si>
  <si>
    <t>Total number whose highest degree is a master's but not a terminal master's</t>
  </si>
  <si>
    <t>J. DEGREES CONFERRED</t>
  </si>
  <si>
    <t>h</t>
  </si>
  <si>
    <t>Total number whose highest degree is a bachelor's</t>
  </si>
  <si>
    <t>Types of Aid Available</t>
  </si>
  <si>
    <t>Please check off all types of aid available to undergraduates at your institution:</t>
  </si>
  <si>
    <t>J1</t>
  </si>
  <si>
    <t>Degrees conferred between July 1, 2009 and June 30, 2010</t>
  </si>
  <si>
    <t>Loans</t>
  </si>
  <si>
    <t>i</t>
  </si>
  <si>
    <t>Total number whose highest degree is unknown or other  (Note:  Items f, g, h, and i must sum up to item a.)</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</si>
  <si>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</si>
  <si>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j</t>
  </si>
  <si>
    <t>Category</t>
  </si>
  <si>
    <t>FEDERAL DIRECT STUDENT LOAN PROGRAM (DIRECT LOAN)</t>
  </si>
  <si>
    <t>Direct Subsidized Stafford Loans</t>
  </si>
  <si>
    <t>Total number in stand-alone graduate/ professional programs in which faculty teach virtually only graduate-level students</t>
  </si>
  <si>
    <t>Direct Unsubsidized Stafford Loans</t>
  </si>
  <si>
    <t>Direct PLUS Loans</t>
  </si>
  <si>
    <t>I2</t>
  </si>
  <si>
    <t>Diploma/Certificates</t>
  </si>
  <si>
    <t>Student to Faculty Ratio</t>
  </si>
  <si>
    <t>Bachelor’s</t>
  </si>
  <si>
    <t>Federal Perkins Loans</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</si>
  <si>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</si>
  <si>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</si>
  <si>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CIP 2000 Categories to Include</t>
  </si>
  <si>
    <t>Agriculture</t>
  </si>
  <si>
    <t>Federal Nursing Loans</t>
  </si>
  <si>
    <t>State Loans</t>
  </si>
  <si>
    <t>College/university loans from institutional funds</t>
  </si>
  <si>
    <t>H13</t>
  </si>
  <si>
    <t>Scholarships and Grants</t>
  </si>
  <si>
    <t>NEED-BASED:</t>
  </si>
  <si>
    <t>to 1</t>
  </si>
  <si>
    <t>Federal Pell</t>
  </si>
  <si>
    <t>SEOG</t>
  </si>
  <si>
    <t>(based on</t>
  </si>
  <si>
    <t>State scholarships/grants</t>
  </si>
  <si>
    <t>Private scholarships</t>
  </si>
  <si>
    <t>students</t>
  </si>
  <si>
    <t>and</t>
  </si>
  <si>
    <t>College/university scholarship or grant aid from institutional funds</t>
  </si>
  <si>
    <t>faculty).</t>
  </si>
  <si>
    <t>I3</t>
  </si>
  <si>
    <t>Undergraduate Class Size</t>
  </si>
  <si>
    <t>United Negro College Fund</t>
  </si>
  <si>
    <t>In the table below, please use the following definitions to report information about the size of classes and class sections offered in the Fall 2010 term.</t>
  </si>
  <si>
    <t>Federal Nursing Scholarship</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</si>
  <si>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</si>
  <si>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</si>
  <si>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</si>
  <si>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H14</t>
  </si>
  <si>
    <t xml:space="preserve">Check off criteria used in awarding institutional aid. Check all that apply. </t>
  </si>
  <si>
    <t>Number of Class Sections with Undergraduates Enrolled</t>
  </si>
  <si>
    <t>Undergraduate Class Size (provide numbers)</t>
  </si>
  <si>
    <t>Non-Need Based</t>
  </si>
  <si>
    <t>Need-Based</t>
  </si>
  <si>
    <t>Academics</t>
  </si>
  <si>
    <t>Alumni affiliation</t>
  </si>
  <si>
    <t>CLASS SECTIONS</t>
  </si>
  <si>
    <t>Art</t>
  </si>
  <si>
    <t>Athletics</t>
  </si>
  <si>
    <t>2-9</t>
  </si>
  <si>
    <t>Job skills</t>
  </si>
  <si>
    <t>ROTC</t>
  </si>
  <si>
    <t>10-19</t>
  </si>
  <si>
    <t>20-29</t>
  </si>
  <si>
    <t>30-39</t>
  </si>
  <si>
    <t>40-49</t>
  </si>
  <si>
    <t>50-99</t>
  </si>
  <si>
    <t>100+</t>
  </si>
  <si>
    <t>Leadership</t>
  </si>
  <si>
    <t>Minority status</t>
  </si>
  <si>
    <t>CLASS SUB-SECTIONS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</si>
  <si>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</si>
  <si>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</si>
  <si>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</si>
  <si>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</si>
  <si>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</si>
  <si>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Natural resources/environmental science</t>
  </si>
  <si>
    <t>Common Data Set Definitions</t>
  </si>
  <si>
    <t>Architecture</t>
  </si>
  <si>
    <t>Area and ethnic studies</t>
  </si>
  <si>
    <t>Communication/journalism</t>
  </si>
  <si>
    <t>All definitions related to the financial aid section appear at the end of the Definitions document.</t>
  </si>
  <si>
    <t>Communication technologies</t>
  </si>
  <si>
    <t>Computer and information sciences</t>
  </si>
  <si>
    <t>Personal and culinary services</t>
  </si>
  <si>
    <t>Education</t>
  </si>
  <si>
    <t>Engineering</t>
  </si>
  <si>
    <t>Engineering technologies</t>
  </si>
  <si>
    <t xml:space="preserve">Items preceded by an asterisk (*) represent definitions agreed to among publishers which do not appear on the CDS document but may be present on individual publishers’ surveys. </t>
  </si>
  <si>
    <t>Foreign languages and literature</t>
  </si>
  <si>
    <t>Family and consumer sciences</t>
  </si>
  <si>
    <t>Law/legal studies</t>
  </si>
  <si>
    <t>Liberal arts/general studies</t>
  </si>
  <si>
    <t>Library science</t>
  </si>
  <si>
    <t>Biological/life sciences</t>
  </si>
  <si>
    <t>Mathematics and statistics</t>
  </si>
  <si>
    <t>Military science and military technologies</t>
  </si>
  <si>
    <t>28 &amp; 29</t>
  </si>
  <si>
    <t>*Academic advisement: Plan under which each student is assigned to a faculty member or a trained adviser, who, through regular meetings, helps the student plan and implement immediate and long-term academic and vocational goals.</t>
  </si>
  <si>
    <t>Accelerated program: Completion of a college program of study in fewer than the usual number of years, most often by attending summer sessions and carrying extra courses during the regular academic term.</t>
  </si>
  <si>
    <t>Admitted student: Applicant who is offered admission to a degree-granting program at your institution.</t>
  </si>
  <si>
    <t>*Adult student services: Admission assistance, support, orientation, and other services expressly for adults who have started college for the first time, or who are re-entering after a lapse of a few years.</t>
  </si>
  <si>
    <t>American Indian or Alaska Native: A person having origins in any of the original peoples of North and South America (including Central America)  who maintains cultural identification through tribal affiliation or community recognition.</t>
  </si>
  <si>
    <t>Interdisciplinary studies</t>
  </si>
  <si>
    <t>Parks and recreation</t>
  </si>
  <si>
    <t>Philosophy and religious studies</t>
  </si>
  <si>
    <t>Theology and religious vocations</t>
  </si>
  <si>
    <t>Physical sciences</t>
  </si>
  <si>
    <t>Science technologies</t>
  </si>
  <si>
    <t>Psychology</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</si>
  <si>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</si>
  <si>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Homeland Security, law enforcement, firefighting, and protective services</t>
  </si>
  <si>
    <t>Application fee: That amount of money that an institution charges for processing a student’s application for acceptance. This amount is not creditable toward tuition and required fees, nor is it refundable if the student is not admitted to the institution.</t>
  </si>
  <si>
    <t>Public administration and social services</t>
  </si>
  <si>
    <t>Asian or Pacific Islander: A person having origins in any of the original peoples of the Far East, Southeast Asia, the Indian Subcontinent, or Pacific Islands. This includes people from China, Japan, Korea, the Philippine Islands, American Samoa, India, and Vietnam.</t>
  </si>
  <si>
    <t xml:space="preserve">Social sciences </t>
  </si>
  <si>
    <t>Associate degree: An award that normally requires at least two but less than four years of full-time equivalent college work.</t>
  </si>
  <si>
    <t>Construction trades</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</si>
  <si>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</si>
  <si>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Mechanic and repair technologies</t>
  </si>
  <si>
    <t>Black, non-Hispanic: A person having origins in any of the black racial groups of Africa (except those of Hispanic origin).</t>
  </si>
  <si>
    <t>Precision production</t>
  </si>
  <si>
    <t>Board (charges): Assume average cost for 19 meals per week or the maximum meal plan.</t>
  </si>
  <si>
    <t>Transportation and materials moving</t>
  </si>
  <si>
    <t>Books and supplies (costs): Average cost of books and supplies. Do not include unusual costs for special groups of students (e.g., engineering or art majors), unless they constitute the majority of students at your institution.</t>
  </si>
  <si>
    <t>Visual and performing arts</t>
  </si>
  <si>
    <t>Calendar system: The method by which an institution structures most of its courses for the academic year.</t>
  </si>
  <si>
    <t>Health professions and related sciences</t>
  </si>
  <si>
    <t>Campus Ministry: Religious student organizations (denominational or nondenominational) devoted to fostering religious life on college campuses. May also refer to Campus Crusade for Christ, an interdenominational Christian organization.</t>
  </si>
  <si>
    <t>Business/marketing</t>
  </si>
  <si>
    <t>*Career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</si>
  <si>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Carnegie units: One year of study or the equivalent in a secondary school subject.</t>
  </si>
  <si>
    <t>Certificate: See Postsecondary award, certificate, or diploma.</t>
  </si>
  <si>
    <t>Class rank: The relative numerical position of a student in his or her graduating class, calculated by the high school on the basis of grade-point average, whether weighted or unweighted.</t>
  </si>
  <si>
    <t xml:space="preserve">College-preparatory program: Courses in academic subjects (English, history and social studies, foreign languages, mathematics, science, and the arts) that stress preparation for college or university study. </t>
  </si>
  <si>
    <t>Common Application: The standard application form distributed by the National Association of Secondary School Principals for a large number of private colleges who are members of the Common Application Group.</t>
  </si>
  <si>
    <t>*Community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</si>
  <si>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</si>
  <si>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</si>
  <si>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</si>
  <si>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</si>
  <si>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</si>
  <si>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*Counseling service: Activities designed to assist students in making plans and decisions related to their education, career, or personal development.</t>
  </si>
  <si>
    <t>Credit: Recognition of attendance or performance in an instructional activity (course or program) that can be applied by a recipient toward the requirements for a degree, diploma, certificate, or other formal award.</t>
  </si>
  <si>
    <t>TOTAL (should = 100%)</t>
  </si>
  <si>
    <t>Credit course: A course that, if successfully completed, can be applied toward the number of courses required for achieving a degree, diploma, certificate, or other formal award.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</si>
  <si>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</si>
  <si>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Cross-registration: A system whereby students enrolled at one institution may take courses at another institution without having to apply to the second institution.</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</si>
  <si>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</si>
  <si>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</si>
  <si>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</si>
  <si>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</si>
  <si>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Diploma: See Postsecondary award, certificate, or diploma.</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</si>
  <si>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</si>
  <si>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</si>
  <si>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</si>
  <si>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</si>
  <si>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</si>
  <si>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Dual enrollment: A program through which high school students may enroll in college courses while still enrolled in high school. Students are not required to apply for admission to the college in order to participate.</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</si>
  <si>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</si>
  <si>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</si>
  <si>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</si>
  <si>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</si>
  <si>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</si>
  <si>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External degree program: A program of study in which students earn credits toward a degree through independent study, college courses, proficiency examinations, and personal experience. External degree programs require minimal or no classroom attendance.</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</si>
  <si>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</si>
  <si>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</si>
  <si>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</si>
  <si>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First-year student: A student who has completed less than the equivalent of 1 full year of undergraduate work; that is, less than 30 semester hours (in a 120-hour degree program) or less than 900 contact hours.</t>
  </si>
  <si>
    <t>Freshman: A first-year undergraduate student.</t>
  </si>
  <si>
    <t>*Freshman/new student orientation: Orientation addressing the academic, social, emotional, and intellectual issues involved in beginning college. May be a few hours or a few days in length; at some colleges, there is a fee.</t>
  </si>
  <si>
    <t>Full-time student (undergraduate): A student enrolled for 12 or more semester credits, 12 or more quarter credits, or 24 or more contact hours a week each term.</t>
  </si>
  <si>
    <t>Geographical residence (as admission factor): Special consideration in the admission process given to students from a particular region, state, or country of residence.</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</si>
  <si>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</si>
  <si>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Graduate student: A student who holds a bachelor’s or equivalent, and is taking courses at the post-baccalaureate level.</t>
  </si>
  <si>
    <t>*Health services: Free or low cost on-campus primary and preventive health care available to students.</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</si>
  <si>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</si>
  <si>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A person of Mexican, Puerto Rican, Cuban, Central or South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</si>
  <si>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</si>
  <si>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</si>
  <si>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In-state tuition: The tuition charged by institutions to those students who meet the state’s or institution’s residency requirements.</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</si>
  <si>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</si>
  <si>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</si>
  <si>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</si>
  <si>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*Learning center: Center offering assistance through tutors, workshops, computer programs, or audiovisual equipment in reading, writing, math, and skills such as taking notes, managing time, taking tests.</t>
  </si>
  <si>
    <t>*Legal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</si>
  <si>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</si>
  <si>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</si>
  <si>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Minority affiliation (as admission factor): Special consideration in the admission process for members of designated racial/ethnic minority groups.</t>
  </si>
  <si>
    <t>*Minority student center: Center with programs, activities, and/or services intended to enhance the college experience of students of color.</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</si>
  <si>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</si>
  <si>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Nonresident alien: A person who is not a citizen or national of the United States and who is in this country on a visa or temporary basis and does not have the right to remain indefinitely.</t>
  </si>
  <si>
    <t>*On-campus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</si>
  <si>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</si>
  <si>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</si>
  <si>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</si>
  <si>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</si>
  <si>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*Personal counseling: One-on-one or group counseling with trained professionals for students who want to explore personal, educational, or vocational issues.</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</si>
  <si>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</si>
  <si>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</si>
  <si>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</si>
  <si>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Less Than 1 Academic Year: Requires completion of an organized program of study at the postsecondary level (below the baccalaureate degree) in less than 1 academic year (2 semesters or 3 quarters) or in less than 900 contact hours by a student enrolled full-time.</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</si>
  <si>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</si>
  <si>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</si>
  <si>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</si>
  <si>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</si>
  <si>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</si>
  <si>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</si>
  <si>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</si>
  <si>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</si>
  <si>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</si>
  <si>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</si>
  <si>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</si>
  <si>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*Religious counseling: One-on-one or group counseling with trained professionals for students who want to explore religious problems or issues.</t>
  </si>
  <si>
    <t>*Remedial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</si>
  <si>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</si>
  <si>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</si>
  <si>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</si>
  <si>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</si>
  <si>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</si>
  <si>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</si>
  <si>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</si>
  <si>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</si>
  <si>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</si>
  <si>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</si>
  <si>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</si>
  <si>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Transfer student: A student entering the institution for the first time but known to have previously attended a postsecondary institution at the same level (e.g., undergraduate). The student may transfer with or without credit.</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</si>
  <si>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</si>
  <si>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</si>
  <si>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</si>
  <si>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</si>
  <si>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</si>
  <si>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</si>
  <si>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*Veteran’s counseling: Helps veterans and their dependents obtain benefits for their selected program and provides certifications to the Veteran’s Administration. May also provide personal counseling on the transition from the military to a civilian life.</t>
  </si>
  <si>
    <t>*Visually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</si>
  <si>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</si>
  <si>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</si>
  <si>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</si>
  <si>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non-Hispanic: A person having origins in any of the original peoples of Europe, North Africa, or the Middle East (except those of Hispanic origin).</t>
  </si>
  <si>
    <t>*Women’s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</si>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</sst>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mmmm\ d\,\ yyyy"/>
    <numFmt numFmtId="165" formatCode="m/d"/>
    <numFmt numFmtId="166" formatCode="&quot;$&quot;#,##0"/>
    <numFmt numFmtId="167" formatCode="&quot;$&quot;#,##0_);\(&quot;$&quot;#,##0\)"/>
    <numFmt numFmtId="168" formatCode="&quot;$&quot;#,##0;[Red]&quot;$&quot;#,##0"/>
    <numFmt numFmtId="169" formatCode="&quot;$&quot;#,##0.00_);[Red]\(&quot;$&quot;#,##0.00\)"/>
    <numFmt numFmtId="170" formatCode="&quot;$&quot;#,##0.00"/>
    <numFmt numFmtId="171" formatCode="0.0%"/>
    <numFmt numFmtId="172" formatCode="_(&quot;$&quot;\ \ \ #,##0_);_(&quot;$&quot;* \(#,##0\);_(&quot;$&quot;* &quot;-&quot;??_);_(@_)"/>
    <numFmt numFmtId="173" formatCode="_(&quot;$&quot;\ \ \ #,##0_);_(&quot;$&quot;* \(#,##0\);_(&quot;$&quot;\ \ &quot;0&quot;??_);_(@_)"/>
    <numFmt numFmtId="174" formatCode="@\)"/>
  </numFmts>
  <fonts count="31">
    <font>
      <sz val="10.0"/>
      <color rgb="FF000000"/>
      <name val="Arial"/>
    </font>
    <font>
      <b/>
      <sz val="10.0"/>
      <name val="Times New Roman"/>
    </font>
    <font>
      <sz val="10.0"/>
      <name val="Times New Roman"/>
    </font>
    <font>
      <b/>
      <sz val="14.0"/>
      <name val="Arial"/>
    </font>
    <font/>
    <font>
      <sz val="10.0"/>
      <name val="Arial"/>
    </font>
    <font>
      <b/>
      <sz val="10.0"/>
      <name val="Arial"/>
    </font>
    <font>
      <i/>
      <sz val="10.0"/>
      <name val="Arial"/>
    </font>
    <font>
      <u/>
      <sz val="10.0"/>
      <color rgb="FF0000FF"/>
      <name val="Arial"/>
    </font>
    <font>
      <sz val="9.0"/>
      <name val="Arial"/>
    </font>
    <font>
      <sz val="10.0"/>
      <color rgb="FFFF0000"/>
      <name val="Arial"/>
    </font>
    <font>
      <b/>
      <sz val="12.0"/>
      <name val="Arial"/>
    </font>
    <font>
      <sz val="8.0"/>
      <name val="Arial"/>
    </font>
    <font>
      <u/>
      <sz val="10.0"/>
      <color rgb="FF0000FF"/>
      <name val="Arial"/>
    </font>
    <font>
      <b/>
      <sz val="10.0"/>
      <color rgb="FF000000"/>
      <name val="Arial"/>
    </font>
    <font>
      <sz val="10.0"/>
      <color rgb="FF000000"/>
      <name val="Times New Roman"/>
    </font>
    <font>
      <b/>
      <sz val="9.0"/>
      <name val="Arial"/>
    </font>
    <font>
      <b/>
      <i/>
      <sz val="10.0"/>
      <name val="Arial"/>
    </font>
    <font>
      <sz val="11.0"/>
      <name val="Calibri"/>
    </font>
    <font>
      <b/>
      <sz val="11.0"/>
      <name val="Arial"/>
    </font>
    <font>
      <b/>
      <i/>
      <sz val="11.0"/>
      <name val="Arial"/>
    </font>
    <font>
      <b/>
      <sz val="9.0"/>
      <color rgb="FF000000"/>
      <name val="Times New Roman"/>
    </font>
    <font>
      <sz val="9.0"/>
      <color rgb="FF000000"/>
      <name val="Times New Roman"/>
    </font>
    <font>
      <b/>
      <sz val="9.0"/>
      <color rgb="FF000000"/>
      <name val="Arial"/>
    </font>
    <font>
      <sz val="12.0"/>
      <name val="Wingdings"/>
    </font>
    <font>
      <sz val="9.0"/>
      <color rgb="FF000000"/>
      <name val="Arial"/>
    </font>
    <font>
      <b/>
      <sz val="8.0"/>
      <name val="Arial"/>
    </font>
    <font>
      <b/>
      <sz val="10.0"/>
      <color rgb="FF000000"/>
      <name val="Times New Roman"/>
    </font>
    <font>
      <sz val="7.0"/>
      <name val="Arial"/>
    </font>
    <font>
      <i/>
      <sz val="9.0"/>
      <name val="Arial"/>
    </font>
    <font>
      <i/>
      <sz val="10.0"/>
      <color rgb="FF000000"/>
      <name val="Arial"/>
    </font>
  </fonts>
  <fills count="5">
    <fill>
      <patternFill patternType="none"/>
    </fill>
    <fill>
      <patternFill patternType="lightGray"/>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s>
  <borders count="41">
    <border/>
    <border>
      <left/>
      <top/>
      <bottom/>
    </border>
    <border>
      <top/>
      <bottom/>
    </border>
    <border>
      <right/>
      <top/>
      <bottom/>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left/>
      <right/>
      <top/>
      <bottom/>
    </border>
    <border>
      <top style="thin">
        <color rgb="FF95B3D7"/>
      </top>
    </border>
    <border>
      <left style="thin">
        <color rgb="FF000000"/>
      </left>
      <right style="thin">
        <color rgb="FF000000"/>
      </right>
      <top style="thin">
        <color rgb="FF000000"/>
      </top>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hair">
        <color rgb="FF000000"/>
      </left>
      <right style="hair">
        <color rgb="FF000000"/>
      </right>
      <top style="hair">
        <color rgb="FF000000"/>
      </top>
      <bottom style="hair">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351">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shrinkToFit="0" vertical="top" wrapText="0"/>
    </xf>
    <xf borderId="1" fillId="2" fontId="3" numFmtId="0" xfId="0" applyAlignment="1" applyBorder="1" applyFill="1" applyFont="1">
      <alignment horizontal="center" shrinkToFit="0" vertical="center" wrapText="0"/>
    </xf>
    <xf borderId="2" fillId="0" fontId="4" numFmtId="0" xfId="0" applyBorder="1" applyFont="1"/>
    <xf borderId="3" fillId="0" fontId="4" numFmtId="0" xfId="0" applyBorder="1" applyFont="1"/>
    <xf borderId="0" fillId="0" fontId="5" numFmtId="0" xfId="0" applyAlignment="1" applyFont="1">
      <alignment shrinkToFit="0" wrapText="0"/>
    </xf>
    <xf borderId="0" fillId="0" fontId="5" numFmtId="0" xfId="0" applyAlignment="1" applyFont="1">
      <alignment horizontal="left" shrinkToFit="0" vertical="top" wrapText="0"/>
    </xf>
    <xf borderId="0" fillId="0" fontId="5" numFmtId="0" xfId="0" applyAlignment="1" applyFont="1">
      <alignment horizontal="left" shrinkToFit="0" vertical="top" wrapText="1"/>
    </xf>
    <xf borderId="0" fillId="0" fontId="6" numFmtId="0" xfId="0" applyAlignment="1" applyFont="1">
      <alignment horizontal="left" shrinkToFit="0" vertical="top" wrapText="0"/>
    </xf>
    <xf borderId="0" fillId="0" fontId="6" numFmtId="0" xfId="0" applyAlignment="1" applyFont="1">
      <alignment shrinkToFit="0" wrapText="0"/>
    </xf>
    <xf borderId="4" fillId="0" fontId="6" numFmtId="0" xfId="0" applyAlignment="1" applyBorder="1" applyFont="1">
      <alignment horizontal="left" shrinkToFit="0" vertical="center" wrapText="1"/>
    </xf>
    <xf borderId="5" fillId="0" fontId="5" numFmtId="0" xfId="0" applyAlignment="1" applyBorder="1" applyFont="1">
      <alignment shrinkToFit="0" wrapText="0"/>
    </xf>
    <xf borderId="4" fillId="0" fontId="4" numFmtId="0" xfId="0" applyBorder="1" applyFont="1"/>
    <xf borderId="6" fillId="0" fontId="5" numFmtId="0" xfId="0" applyAlignment="1" applyBorder="1" applyFont="1">
      <alignment horizontal="left" shrinkToFit="0" vertical="top" wrapText="1"/>
    </xf>
    <xf borderId="0" fillId="0" fontId="5" numFmtId="0" xfId="0" applyAlignment="1" applyFont="1">
      <alignment shrinkToFit="0" wrapText="0"/>
    </xf>
    <xf borderId="7" fillId="2" fontId="5" numFmtId="0" xfId="0" applyAlignment="1" applyBorder="1" applyFont="1">
      <alignment shrinkToFit="0" vertical="center" wrapText="0"/>
    </xf>
    <xf borderId="5" fillId="0" fontId="6" numFmtId="0" xfId="0" applyAlignment="1" applyBorder="1" applyFont="1">
      <alignment horizontal="center" shrinkToFit="0" vertical="center" wrapText="0"/>
    </xf>
    <xf borderId="6" fillId="0" fontId="4" numFmtId="0" xfId="0" applyBorder="1" applyFont="1"/>
    <xf borderId="7" fillId="2" fontId="5" numFmtId="0" xfId="0" applyAlignment="1" applyBorder="1" applyFont="1">
      <alignment shrinkToFit="0" wrapText="0"/>
    </xf>
    <xf borderId="7" fillId="0" fontId="6" numFmtId="0" xfId="0" applyAlignment="1" applyBorder="1" applyFont="1">
      <alignment horizontal="center" shrinkToFit="0" vertical="center" wrapText="0"/>
    </xf>
    <xf borderId="7" fillId="0" fontId="6" numFmtId="0" xfId="0" applyAlignment="1" applyBorder="1" applyFont="1">
      <alignment shrinkToFit="0" vertical="center" wrapText="0"/>
    </xf>
    <xf borderId="7" fillId="2" fontId="6" numFmtId="0" xfId="0" applyAlignment="1" applyBorder="1" applyFont="1">
      <alignment horizontal="center" shrinkToFit="0" vertical="center" wrapText="0"/>
    </xf>
    <xf borderId="7" fillId="0" fontId="5" numFmtId="0" xfId="0" applyAlignment="1" applyBorder="1" applyFont="1">
      <alignment shrinkToFit="0" vertical="center" wrapText="1"/>
    </xf>
    <xf borderId="7" fillId="0" fontId="5" numFmtId="37" xfId="0" applyAlignment="1" applyBorder="1" applyFont="1" applyNumberFormat="1">
      <alignment horizontal="right" shrinkToFit="0" wrapText="0"/>
    </xf>
    <xf borderId="7" fillId="0" fontId="5" numFmtId="0" xfId="0" applyAlignment="1" applyBorder="1" applyFont="1">
      <alignment shrinkToFit="0" vertical="center" wrapText="0"/>
    </xf>
    <xf borderId="7" fillId="0" fontId="7" numFmtId="0" xfId="0" applyAlignment="1" applyBorder="1" applyFont="1">
      <alignment shrinkToFit="0" vertical="center" wrapText="0"/>
    </xf>
    <xf borderId="7" fillId="0" fontId="6" numFmtId="37" xfId="0" applyAlignment="1" applyBorder="1" applyFont="1" applyNumberFormat="1">
      <alignment horizontal="right" shrinkToFit="0" wrapText="0"/>
    </xf>
    <xf borderId="7" fillId="2" fontId="7" numFmtId="0" xfId="0" applyAlignment="1" applyBorder="1" applyFont="1">
      <alignment horizontal="right" shrinkToFit="0" wrapText="0"/>
    </xf>
    <xf borderId="7" fillId="0" fontId="5" numFmtId="0" xfId="0" applyAlignment="1" applyBorder="1" applyFont="1">
      <alignment horizontal="right" shrinkToFit="0" wrapText="0"/>
    </xf>
    <xf borderId="7" fillId="0" fontId="6" numFmtId="0" xfId="0" applyAlignment="1" applyBorder="1" applyFont="1">
      <alignment horizontal="right" shrinkToFit="0" wrapText="0"/>
    </xf>
    <xf borderId="4" fillId="0" fontId="5" numFmtId="37" xfId="0" applyAlignment="1" applyBorder="1" applyFont="1" applyNumberFormat="1">
      <alignment horizontal="right" shrinkToFit="0" wrapText="0"/>
    </xf>
    <xf borderId="8" fillId="0" fontId="5" numFmtId="37" xfId="0" applyAlignment="1" applyBorder="1" applyFont="1" applyNumberFormat="1">
      <alignment horizontal="right" shrinkToFit="0" wrapText="0"/>
    </xf>
    <xf borderId="1" fillId="3" fontId="2" numFmtId="0" xfId="0" applyAlignment="1" applyBorder="1" applyFill="1" applyFont="1">
      <alignment horizontal="left" shrinkToFit="0" vertical="top" wrapText="1"/>
    </xf>
    <xf borderId="8" fillId="0" fontId="6" numFmtId="37" xfId="0" applyAlignment="1" applyBorder="1" applyFont="1" applyNumberFormat="1">
      <alignment horizontal="right" shrinkToFit="0" wrapText="0"/>
    </xf>
    <xf borderId="6" fillId="0" fontId="8" numFmtId="0" xfId="0" applyAlignment="1" applyBorder="1" applyFont="1">
      <alignment horizontal="left" shrinkToFit="0" vertical="top" wrapText="1"/>
    </xf>
    <xf borderId="0" fillId="0" fontId="2" numFmtId="0" xfId="0" applyAlignment="1" applyFont="1">
      <alignment shrinkToFit="0" vertical="top" wrapText="1"/>
    </xf>
    <xf borderId="9" fillId="0" fontId="5" numFmtId="0" xfId="0" applyAlignment="1" applyBorder="1" applyFont="1">
      <alignment shrinkToFit="0" wrapText="0"/>
    </xf>
    <xf borderId="0" fillId="0" fontId="2" numFmtId="0" xfId="0" applyAlignment="1" applyFont="1">
      <alignment horizontal="left" shrinkToFit="0" vertical="top" wrapText="1"/>
    </xf>
    <xf borderId="10" fillId="0" fontId="5" numFmtId="0" xfId="0" applyAlignment="1" applyBorder="1" applyFont="1">
      <alignment horizontal="left" shrinkToFit="0" vertical="top" wrapText="1"/>
    </xf>
    <xf borderId="11" fillId="3" fontId="6" numFmtId="0" xfId="0" applyAlignment="1" applyBorder="1" applyFont="1">
      <alignment horizontal="left" shrinkToFit="0" vertical="center" wrapText="1"/>
    </xf>
    <xf borderId="6" fillId="0" fontId="5" numFmtId="0" xfId="0" applyAlignment="1" applyBorder="1" applyFont="1">
      <alignment horizontal="center" shrinkToFit="0" wrapText="0"/>
    </xf>
    <xf borderId="12" fillId="0" fontId="4" numFmtId="0" xfId="0" applyBorder="1" applyFont="1"/>
    <xf borderId="7" fillId="0" fontId="5" numFmtId="0" xfId="0" applyAlignment="1" applyBorder="1" applyFont="1">
      <alignment horizontal="center" shrinkToFit="0" wrapText="0"/>
    </xf>
    <xf borderId="13" fillId="0" fontId="4" numFmtId="0" xfId="0" applyBorder="1" applyFont="1"/>
    <xf borderId="6" fillId="0" fontId="5" numFmtId="0" xfId="0" applyAlignment="1" applyBorder="1" applyFont="1">
      <alignment shrinkToFit="0" wrapText="0"/>
    </xf>
    <xf borderId="5" fillId="2" fontId="5" numFmtId="0" xfId="0" applyAlignment="1" applyBorder="1" applyFont="1">
      <alignment shrinkToFit="0" vertical="center" wrapText="0"/>
    </xf>
    <xf borderId="7" fillId="0" fontId="5" numFmtId="0" xfId="0" applyAlignment="1" applyBorder="1" applyFont="1">
      <alignment shrinkToFit="0" wrapText="0"/>
    </xf>
    <xf borderId="7" fillId="0" fontId="9" numFmtId="0" xfId="0" applyAlignment="1" applyBorder="1" applyFont="1">
      <alignment horizontal="center" shrinkToFit="0" vertical="center" wrapText="1"/>
    </xf>
    <xf borderId="14" fillId="0" fontId="5" numFmtId="0" xfId="0" applyAlignment="1" applyBorder="1" applyFont="1">
      <alignment shrinkToFit="0" wrapText="0"/>
    </xf>
    <xf borderId="5" fillId="0" fontId="5" numFmtId="0" xfId="0" applyAlignment="1" applyBorder="1" applyFont="1">
      <alignment shrinkToFit="0" vertical="center" wrapText="0"/>
    </xf>
    <xf borderId="15" fillId="0" fontId="5" numFmtId="0" xfId="0" applyAlignment="1" applyBorder="1" applyFont="1">
      <alignment horizontal="left" shrinkToFit="0" vertical="top" wrapText="1"/>
    </xf>
    <xf borderId="0" fillId="0" fontId="10" numFmtId="0" xfId="0" applyAlignment="1" applyFont="1">
      <alignment shrinkToFit="0" wrapText="0"/>
    </xf>
    <xf borderId="16" fillId="0" fontId="5" numFmtId="0" xfId="0" applyAlignment="1" applyBorder="1" applyFont="1">
      <alignment horizontal="left" shrinkToFit="0" vertical="top" wrapText="1"/>
    </xf>
    <xf borderId="5" fillId="3" fontId="0" numFmtId="0" xfId="0" applyAlignment="1" applyBorder="1" applyFont="1">
      <alignment shrinkToFit="0" wrapText="0"/>
    </xf>
    <xf borderId="17" fillId="0" fontId="5" numFmtId="0" xfId="0" applyAlignment="1" applyBorder="1" applyFont="1">
      <alignment shrinkToFit="0" wrapText="0"/>
    </xf>
    <xf borderId="5" fillId="3" fontId="5" numFmtId="0" xfId="0" applyAlignment="1" applyBorder="1" applyFont="1">
      <alignment shrinkToFit="0" vertical="center" wrapText="0"/>
    </xf>
    <xf borderId="4" fillId="0" fontId="5" numFmtId="0" xfId="0" applyAlignment="1" applyBorder="1" applyFont="1">
      <alignment horizontal="left" shrinkToFit="0" vertical="top" wrapText="1"/>
    </xf>
    <xf borderId="5" fillId="3" fontId="5" numFmtId="0" xfId="0" applyAlignment="1" applyBorder="1" applyFont="1">
      <alignment shrinkToFit="0" wrapText="0"/>
    </xf>
    <xf borderId="18" fillId="0" fontId="5" numFmtId="0" xfId="0" applyAlignment="1" applyBorder="1" applyFont="1">
      <alignment horizontal="left" shrinkToFit="0" vertical="top" wrapText="1"/>
    </xf>
    <xf borderId="5" fillId="3" fontId="5" numFmtId="0" xfId="0" applyAlignment="1" applyBorder="1" applyFont="1">
      <alignment shrinkToFit="0" vertical="center" wrapText="1"/>
    </xf>
    <xf borderId="5" fillId="0" fontId="5" numFmtId="0" xfId="0" applyAlignment="1" applyBorder="1" applyFont="1">
      <alignment horizontal="left" shrinkToFit="0" vertical="top" wrapText="1"/>
    </xf>
    <xf borderId="8" fillId="0" fontId="4" numFmtId="0" xfId="0" applyBorder="1" applyFont="1"/>
    <xf borderId="0" fillId="0" fontId="11" numFmtId="0" xfId="0" applyAlignment="1" applyFont="1">
      <alignment shrinkToFit="0" wrapText="0"/>
    </xf>
    <xf borderId="5" fillId="0" fontId="6" numFmtId="0" xfId="0" applyAlignment="1" applyBorder="1" applyFont="1">
      <alignment shrinkToFit="0" vertical="center" wrapText="0"/>
    </xf>
    <xf borderId="0" fillId="0" fontId="6" numFmtId="0" xfId="0" applyAlignment="1" applyFont="1">
      <alignment horizontal="left" shrinkToFit="0" vertical="top" wrapText="1"/>
    </xf>
    <xf borderId="4" fillId="0" fontId="6" numFmtId="0" xfId="0" applyAlignment="1" applyBorder="1" applyFont="1">
      <alignment shrinkToFit="0" wrapText="0"/>
    </xf>
    <xf borderId="7" fillId="0" fontId="5" numFmtId="0" xfId="0" applyAlignment="1" applyBorder="1" applyFont="1">
      <alignment horizontal="right" shrinkToFit="0" vertical="top" wrapText="1"/>
    </xf>
    <xf borderId="5" fillId="0" fontId="0" numFmtId="0" xfId="0" applyAlignment="1" applyBorder="1" applyFont="1">
      <alignment horizontal="left" shrinkToFit="0" vertical="top" wrapText="1"/>
    </xf>
    <xf borderId="0" fillId="0" fontId="12" numFmtId="0" xfId="0" applyAlignment="1" applyFont="1">
      <alignment horizontal="center" shrinkToFit="0" wrapText="1"/>
    </xf>
    <xf borderId="7" fillId="0" fontId="5" numFmtId="0" xfId="0" applyAlignment="1" applyBorder="1" applyFont="1">
      <alignment shrinkToFit="0" wrapText="1"/>
    </xf>
    <xf borderId="0" fillId="0" fontId="5" numFmtId="0" xfId="0" applyAlignment="1" applyFont="1">
      <alignment horizontal="center" shrinkToFit="0" wrapText="0"/>
    </xf>
    <xf borderId="0" fillId="0" fontId="10" numFmtId="0" xfId="0" applyAlignment="1" applyFont="1">
      <alignment horizontal="left" shrinkToFit="0" wrapText="0"/>
    </xf>
    <xf borderId="0" fillId="0" fontId="11" numFmtId="0" xfId="0" applyAlignment="1" applyFont="1">
      <alignment horizontal="left" shrinkToFit="0" vertical="center" wrapText="1"/>
    </xf>
    <xf borderId="0" fillId="0" fontId="5" numFmtId="0" xfId="0" applyAlignment="1" applyFont="1">
      <alignment horizontal="left" shrinkToFit="0" vertical="center" wrapText="1"/>
    </xf>
    <xf borderId="5" fillId="0" fontId="13" numFmtId="0" xfId="0" applyAlignment="1" applyBorder="1" applyFont="1">
      <alignment horizontal="left" shrinkToFit="0" vertical="top" wrapText="1"/>
    </xf>
    <xf borderId="0" fillId="0" fontId="0" numFmtId="0" xfId="0" applyAlignment="1" applyFont="1">
      <alignment shrinkToFit="0" wrapText="0"/>
    </xf>
    <xf borderId="5" fillId="0" fontId="0" numFmtId="0" xfId="0" applyAlignment="1" applyBorder="1" applyFont="1">
      <alignment shrinkToFit="0" wrapText="0"/>
    </xf>
    <xf borderId="5" fillId="2" fontId="14" numFmtId="0" xfId="0" applyAlignment="1" applyBorder="1" applyFont="1">
      <alignment shrinkToFit="0" wrapText="0"/>
    </xf>
    <xf borderId="7" fillId="0" fontId="5" numFmtId="0" xfId="0" applyAlignment="1" applyBorder="1" applyFont="1">
      <alignment horizontal="center" shrinkToFit="0" vertical="center" wrapText="0"/>
    </xf>
    <xf borderId="0" fillId="0" fontId="2" numFmtId="0" xfId="0" applyAlignment="1" applyFont="1">
      <alignment horizontal="left" shrinkToFit="0" wrapText="1"/>
    </xf>
    <xf borderId="4" fillId="0" fontId="5" numFmtId="0" xfId="0" applyAlignment="1" applyBorder="1" applyFont="1">
      <alignment shrinkToFit="0" wrapText="0"/>
    </xf>
    <xf borderId="0" fillId="0" fontId="15" numFmtId="0" xfId="0" applyAlignment="1" applyFont="1">
      <alignment horizontal="left" shrinkToFit="0" wrapText="1"/>
    </xf>
    <xf borderId="0" fillId="0" fontId="0" numFmtId="0" xfId="0" applyAlignment="1" applyFont="1">
      <alignment horizontal="left" shrinkToFit="0" vertical="top" wrapText="1"/>
    </xf>
    <xf borderId="0" fillId="0" fontId="6" numFmtId="0" xfId="0" applyAlignment="1" applyFont="1">
      <alignment horizontal="left" shrinkToFit="0" vertical="center" wrapText="1"/>
    </xf>
    <xf borderId="7" fillId="0" fontId="5" numFmtId="49" xfId="0" applyAlignment="1" applyBorder="1" applyFont="1" applyNumberFormat="1">
      <alignment horizontal="center" shrinkToFit="0" vertical="center" wrapText="0"/>
    </xf>
    <xf borderId="0" fillId="0" fontId="15" numFmtId="0" xfId="0" applyAlignment="1" applyFont="1">
      <alignment shrinkToFit="0" wrapText="0"/>
    </xf>
    <xf borderId="0" fillId="0" fontId="5" numFmtId="14" xfId="0" applyAlignment="1" applyFont="1" applyNumberFormat="1">
      <alignment shrinkToFit="0" wrapText="0"/>
    </xf>
    <xf borderId="0" fillId="0" fontId="11" numFmtId="0" xfId="0" applyAlignment="1" applyFont="1">
      <alignment horizontal="left" shrinkToFit="0" vertical="top" wrapText="0"/>
    </xf>
    <xf borderId="7" fillId="0" fontId="5" numFmtId="49" xfId="0" applyAlignment="1" applyBorder="1" applyFont="1" applyNumberFormat="1">
      <alignment shrinkToFit="0" wrapText="0"/>
    </xf>
    <xf borderId="19" fillId="0" fontId="5" numFmtId="0" xfId="0" applyAlignment="1" applyBorder="1" applyFont="1">
      <alignment shrinkToFit="0" wrapText="0"/>
    </xf>
    <xf borderId="6" fillId="0" fontId="5" numFmtId="49" xfId="0" applyAlignment="1" applyBorder="1" applyFont="1" applyNumberFormat="1">
      <alignment horizontal="center" shrinkToFit="0" vertical="center" wrapText="0"/>
    </xf>
    <xf borderId="0" fillId="0" fontId="6" numFmtId="0" xfId="0" applyAlignment="1" applyFont="1">
      <alignment shrinkToFit="0" vertical="top" wrapText="1"/>
    </xf>
    <xf borderId="17" fillId="0" fontId="6" numFmtId="0" xfId="0" applyAlignment="1" applyBorder="1" applyFont="1">
      <alignment shrinkToFit="0" wrapText="0"/>
    </xf>
    <xf borderId="6" fillId="0" fontId="5" numFmtId="14" xfId="0" applyAlignment="1" applyBorder="1" applyFont="1" applyNumberFormat="1">
      <alignment shrinkToFit="0" wrapText="0"/>
    </xf>
    <xf borderId="20" fillId="2" fontId="5" numFmtId="0" xfId="0" applyAlignment="1" applyBorder="1" applyFont="1">
      <alignment shrinkToFit="0" wrapText="0"/>
    </xf>
    <xf borderId="7" fillId="0" fontId="16" numFmtId="0" xfId="0" applyAlignment="1" applyBorder="1" applyFont="1">
      <alignment horizontal="center" shrinkToFit="0" wrapText="1"/>
    </xf>
    <xf borderId="6" fillId="0" fontId="16" numFmtId="0" xfId="0" applyAlignment="1" applyBorder="1" applyFont="1">
      <alignment horizontal="center" shrinkToFit="0" wrapText="1"/>
    </xf>
    <xf borderId="6" fillId="0" fontId="5" numFmtId="0" xfId="0" applyAlignment="1" applyBorder="1" applyFont="1">
      <alignment horizontal="center" shrinkToFit="0" vertical="center" wrapText="0"/>
    </xf>
    <xf borderId="0" fillId="0" fontId="6" numFmtId="0" xfId="0" applyAlignment="1" applyFont="1">
      <alignment horizontal="left" shrinkToFit="0" vertical="center" wrapText="0"/>
    </xf>
    <xf borderId="5" fillId="0" fontId="5" numFmtId="0" xfId="0" applyAlignment="1" applyBorder="1" applyFont="1">
      <alignment shrinkToFit="0" vertical="center" wrapText="1"/>
    </xf>
    <xf borderId="0" fillId="0" fontId="5" numFmtId="0" xfId="0" applyAlignment="1" applyFont="1">
      <alignment horizontal="left" shrinkToFit="0" vertical="center" wrapText="0"/>
    </xf>
    <xf borderId="14" fillId="0" fontId="5" numFmtId="0" xfId="0" applyAlignment="1" applyBorder="1" applyFont="1">
      <alignment shrinkToFit="0" vertical="center" wrapText="0"/>
    </xf>
    <xf borderId="0" fillId="0" fontId="17" numFmtId="0" xfId="0" applyAlignment="1" applyFont="1">
      <alignment horizontal="left" shrinkToFit="0" vertical="center" wrapText="1"/>
    </xf>
    <xf borderId="21" fillId="0" fontId="0" numFmtId="0" xfId="0" applyAlignment="1" applyBorder="1" applyFont="1">
      <alignment shrinkToFit="0" wrapText="0"/>
    </xf>
    <xf borderId="4" fillId="0" fontId="5" numFmtId="0" xfId="0" applyAlignment="1" applyBorder="1" applyFont="1">
      <alignment horizontal="left" shrinkToFit="0" vertical="center" wrapText="1"/>
    </xf>
    <xf borderId="17" fillId="0" fontId="5" numFmtId="0" xfId="0" applyAlignment="1" applyBorder="1" applyFont="1">
      <alignment shrinkToFit="0" vertical="center" wrapText="0"/>
    </xf>
    <xf borderId="5" fillId="0" fontId="5" numFmtId="0" xfId="0" applyAlignment="1" applyBorder="1" applyFont="1">
      <alignment horizontal="left" shrinkToFit="0" vertical="center" wrapText="1"/>
    </xf>
    <xf borderId="0" fillId="0" fontId="11" numFmtId="0" xfId="0" applyAlignment="1" applyFont="1">
      <alignment shrinkToFit="0" vertical="top" wrapText="0"/>
    </xf>
    <xf borderId="0" fillId="0" fontId="10" numFmtId="37" xfId="0" applyAlignment="1" applyFont="1" applyNumberFormat="1">
      <alignment shrinkToFit="0" wrapText="0"/>
    </xf>
    <xf borderId="0" fillId="0" fontId="5" numFmtId="0" xfId="0" applyAlignment="1" applyFont="1">
      <alignment shrinkToFit="0" wrapText="1"/>
    </xf>
    <xf borderId="7" fillId="0" fontId="6" numFmtId="0" xfId="0" applyAlignment="1" applyBorder="1" applyFont="1">
      <alignment horizontal="center" shrinkToFit="0" vertical="center" wrapText="1"/>
    </xf>
    <xf borderId="9" fillId="0" fontId="5" numFmtId="0" xfId="0" applyAlignment="1" applyBorder="1" applyFont="1">
      <alignment horizontal="center" shrinkToFit="0" wrapText="0"/>
    </xf>
    <xf borderId="7" fillId="2" fontId="6" numFmtId="0" xfId="0" applyAlignment="1" applyBorder="1" applyFont="1">
      <alignment horizontal="center" shrinkToFit="0" vertical="center" wrapText="1"/>
    </xf>
    <xf borderId="0" fillId="0" fontId="5" numFmtId="0" xfId="0" applyAlignment="1" applyFont="1">
      <alignment horizontal="center" shrinkToFit="0" vertical="center" wrapText="0"/>
    </xf>
    <xf borderId="0" fillId="0" fontId="5" numFmtId="0" xfId="0" applyAlignment="1" applyFont="1">
      <alignment shrinkToFit="0" vertical="top" wrapText="1"/>
    </xf>
    <xf borderId="9" fillId="0" fontId="0" numFmtId="0" xfId="0" applyAlignment="1" applyBorder="1" applyFont="1">
      <alignment shrinkToFit="0" wrapText="0"/>
    </xf>
    <xf borderId="7" fillId="2" fontId="6" numFmtId="0" xfId="0" applyAlignment="1" applyBorder="1" applyFont="1">
      <alignment shrinkToFit="0" vertical="center" wrapText="0"/>
    </xf>
    <xf borderId="7" fillId="0" fontId="5" numFmtId="0" xfId="0" applyAlignment="1" applyBorder="1" applyFont="1">
      <alignment horizontal="center" shrinkToFit="0" vertical="center" wrapText="1"/>
    </xf>
    <xf borderId="7" fillId="0" fontId="5" numFmtId="9" xfId="0" applyAlignment="1" applyBorder="1" applyFont="1" applyNumberFormat="1">
      <alignment horizontal="right" shrinkToFit="0" wrapText="0"/>
    </xf>
    <xf borderId="0" fillId="0" fontId="10" numFmtId="9" xfId="0" applyAlignment="1" applyFont="1" applyNumberFormat="1">
      <alignment shrinkToFit="0" wrapText="0"/>
    </xf>
    <xf borderId="0" fillId="0" fontId="5" numFmtId="9" xfId="0" applyAlignment="1" applyFont="1" applyNumberFormat="1">
      <alignment shrinkToFit="0" wrapText="0"/>
    </xf>
    <xf borderId="10" fillId="0" fontId="4" numFmtId="0" xfId="0" applyBorder="1" applyFont="1"/>
    <xf borderId="0" fillId="0" fontId="17" numFmtId="0" xfId="0" applyAlignment="1" applyFont="1">
      <alignment horizontal="left" shrinkToFit="0" vertical="center" wrapText="0"/>
    </xf>
    <xf borderId="22" fillId="0" fontId="5" numFmtId="0" xfId="0" applyAlignment="1" applyBorder="1" applyFont="1">
      <alignment horizontal="center" shrinkToFit="0" vertical="center" wrapText="0"/>
    </xf>
    <xf borderId="0" fillId="0" fontId="6" numFmtId="0" xfId="0" applyAlignment="1" applyFont="1">
      <alignment horizontal="center" shrinkToFit="0" vertical="center" wrapText="0"/>
    </xf>
    <xf borderId="4" fillId="0" fontId="6" numFmtId="0" xfId="0" applyAlignment="1" applyBorder="1" applyFont="1">
      <alignment shrinkToFit="0" vertical="top" wrapText="1"/>
    </xf>
    <xf borderId="0" fillId="0" fontId="18" numFmtId="0" xfId="0" applyAlignment="1" applyFont="1">
      <alignment shrinkToFit="0" vertical="top" wrapText="0"/>
    </xf>
    <xf borderId="7" fillId="0" fontId="5" numFmtId="37" xfId="0" applyAlignment="1" applyBorder="1" applyFont="1" applyNumberFormat="1">
      <alignment horizontal="center" shrinkToFit="0" vertical="center" wrapText="0"/>
    </xf>
    <xf borderId="20" fillId="4" fontId="19" numFmtId="0" xfId="0" applyAlignment="1" applyBorder="1" applyFill="1" applyFont="1">
      <alignment shrinkToFit="0" vertical="center" wrapText="0"/>
    </xf>
    <xf borderId="23" fillId="4" fontId="20" numFmtId="0" xfId="0" applyAlignment="1" applyBorder="1" applyFont="1">
      <alignment shrinkToFit="0" vertical="center" wrapText="0"/>
    </xf>
    <xf borderId="24" fillId="4" fontId="20" numFmtId="0" xfId="0" applyAlignment="1" applyBorder="1" applyFont="1">
      <alignment shrinkToFit="0" vertical="center" wrapText="0"/>
    </xf>
    <xf borderId="0" fillId="0" fontId="0" numFmtId="0" xfId="0" applyAlignment="1" applyFont="1">
      <alignment horizontal="left" shrinkToFit="0" wrapText="1"/>
    </xf>
    <xf borderId="0" fillId="0" fontId="5" numFmtId="0" xfId="0" applyAlignment="1" applyFont="1">
      <alignment horizontal="right" shrinkToFit="0" wrapText="0"/>
    </xf>
    <xf borderId="7" fillId="0" fontId="5" numFmtId="0" xfId="0" applyAlignment="1" applyBorder="1" applyFont="1">
      <alignment horizontal="left" shrinkToFit="0" vertical="center" wrapText="0"/>
    </xf>
    <xf borderId="0" fillId="0" fontId="5" numFmtId="0" xfId="0" applyAlignment="1" applyFont="1">
      <alignment horizontal="left" shrinkToFit="0" wrapText="1"/>
    </xf>
    <xf borderId="0" fillId="0" fontId="17" numFmtId="0" xfId="0" applyAlignment="1" applyFont="1">
      <alignment shrinkToFit="0" wrapText="0"/>
    </xf>
    <xf borderId="7" fillId="0" fontId="5" numFmtId="0" xfId="0" applyAlignment="1" applyBorder="1" applyFont="1">
      <alignment horizontal="left" shrinkToFit="0" vertical="center" wrapText="1"/>
    </xf>
    <xf borderId="0" fillId="0" fontId="14" numFmtId="0" xfId="0" applyAlignment="1" applyFont="1">
      <alignment shrinkToFit="0" wrapText="0"/>
    </xf>
    <xf borderId="0" fillId="0" fontId="21" numFmtId="0" xfId="0" applyAlignment="1" applyFont="1">
      <alignment horizontal="center" shrinkToFit="0" vertical="top" wrapText="1"/>
    </xf>
    <xf borderId="0" fillId="0" fontId="2" numFmtId="0" xfId="0" applyAlignment="1" applyFont="1">
      <alignment shrinkToFit="0" wrapText="1"/>
    </xf>
    <xf borderId="7" fillId="0" fontId="21" numFmtId="0" xfId="0" applyAlignment="1" applyBorder="1" applyFont="1">
      <alignment horizontal="center" shrinkToFit="0" vertical="center" wrapText="1"/>
    </xf>
    <xf borderId="15" fillId="0" fontId="5" numFmtId="0" xfId="0" applyAlignment="1" applyBorder="1" applyFont="1">
      <alignment shrinkToFit="0" wrapText="1"/>
    </xf>
    <xf borderId="15" fillId="0" fontId="4" numFmtId="0" xfId="0" applyBorder="1" applyFont="1"/>
    <xf borderId="16" fillId="0" fontId="4" numFmtId="0" xfId="0" applyBorder="1" applyFont="1"/>
    <xf borderId="0" fillId="0" fontId="22" numFmtId="0" xfId="0" applyAlignment="1" applyFont="1">
      <alignment shrinkToFit="0" vertical="top" wrapText="1"/>
    </xf>
    <xf borderId="7" fillId="2" fontId="2" numFmtId="0" xfId="0" applyAlignment="1" applyBorder="1" applyFont="1">
      <alignment shrinkToFit="0" vertical="top" wrapText="1"/>
    </xf>
    <xf borderId="5" fillId="0" fontId="14" numFmtId="0" xfId="0" applyAlignment="1" applyBorder="1" applyFont="1">
      <alignment horizontal="center" shrinkToFit="0" vertical="top" wrapText="1"/>
    </xf>
    <xf borderId="7" fillId="2" fontId="5" numFmtId="0" xfId="0" applyAlignment="1" applyBorder="1" applyFont="1">
      <alignment shrinkToFit="0" vertical="top" wrapText="1"/>
    </xf>
    <xf borderId="7" fillId="0" fontId="23" numFmtId="0" xfId="0" applyAlignment="1" applyBorder="1" applyFont="1">
      <alignment horizontal="center" shrinkToFit="0" vertical="top" wrapText="1"/>
    </xf>
    <xf borderId="7" fillId="0" fontId="6" numFmtId="0" xfId="0" applyAlignment="1" applyBorder="1" applyFont="1">
      <alignment horizontal="center" shrinkToFit="0" wrapText="1"/>
    </xf>
    <xf borderId="7" fillId="0" fontId="14" numFmtId="0" xfId="0" applyAlignment="1" applyBorder="1" applyFont="1">
      <alignment horizontal="center" shrinkToFit="0" vertical="top" wrapText="1"/>
    </xf>
    <xf borderId="7" fillId="0" fontId="0" numFmtId="0" xfId="0" applyAlignment="1" applyBorder="1" applyFont="1">
      <alignment shrinkToFit="0" wrapText="1"/>
    </xf>
    <xf borderId="7" fillId="0" fontId="22" numFmtId="0" xfId="0" applyAlignment="1" applyBorder="1" applyFont="1">
      <alignment shrinkToFit="0" vertical="top" wrapText="1"/>
    </xf>
    <xf borderId="7" fillId="0" fontId="0" numFmtId="0" xfId="0" applyAlignment="1" applyBorder="1" applyFont="1">
      <alignment shrinkToFit="0" vertical="top" wrapText="1"/>
    </xf>
    <xf borderId="0" fillId="0" fontId="0" numFmtId="0" xfId="0" applyAlignment="1" applyFont="1">
      <alignment shrinkToFit="0" wrapText="1"/>
    </xf>
    <xf borderId="0" fillId="0" fontId="0" numFmtId="0" xfId="0" applyAlignment="1" applyFont="1">
      <alignment shrinkToFit="0" vertical="top" wrapText="1"/>
    </xf>
    <xf borderId="18" fillId="0" fontId="4" numFmtId="0" xfId="0" applyBorder="1" applyFont="1"/>
    <xf borderId="0" fillId="0" fontId="5" numFmtId="37" xfId="0" applyAlignment="1" applyFont="1" applyNumberFormat="1">
      <alignment shrinkToFit="0" vertical="center" wrapText="0"/>
    </xf>
    <xf borderId="19" fillId="0" fontId="5" numFmtId="0" xfId="0" applyAlignment="1" applyBorder="1" applyFont="1">
      <alignment shrinkToFit="0" wrapText="1"/>
    </xf>
    <xf borderId="7" fillId="0" fontId="5" numFmtId="0" xfId="0" applyAlignment="1" applyBorder="1" applyFont="1">
      <alignment shrinkToFit="0" vertical="top" wrapText="1"/>
    </xf>
    <xf borderId="17" fillId="0" fontId="9" numFmtId="0" xfId="0" applyAlignment="1" applyBorder="1" applyFont="1">
      <alignment shrinkToFit="0" wrapText="1"/>
    </xf>
    <xf borderId="7" fillId="0" fontId="6" numFmtId="37" xfId="0" applyAlignment="1" applyBorder="1" applyFont="1" applyNumberFormat="1">
      <alignment horizontal="center" shrinkToFit="0" vertical="center" wrapText="0"/>
    </xf>
    <xf borderId="25" fillId="0" fontId="1" numFmtId="0" xfId="0" applyAlignment="1" applyBorder="1" applyFont="1">
      <alignment horizontal="center" shrinkToFit="0" wrapText="0"/>
    </xf>
    <xf borderId="0" fillId="0" fontId="11" numFmtId="0" xfId="0" applyAlignment="1" applyFont="1">
      <alignment shrinkToFit="0" vertical="top" wrapText="1"/>
    </xf>
    <xf borderId="26" fillId="0" fontId="1" numFmtId="0" xfId="0" applyAlignment="1" applyBorder="1" applyFont="1">
      <alignment horizontal="center" shrinkToFit="0" wrapText="0"/>
    </xf>
    <xf borderId="7" fillId="0" fontId="24" numFmtId="49" xfId="0" applyAlignment="1" applyBorder="1" applyFont="1" applyNumberFormat="1">
      <alignment horizontal="center" shrinkToFit="0" vertical="center" wrapText="0"/>
    </xf>
    <xf borderId="27" fillId="0" fontId="5" numFmtId="0" xfId="0" applyAlignment="1" applyBorder="1" applyFont="1">
      <alignment shrinkToFit="0" vertical="top" wrapText="1"/>
    </xf>
    <xf borderId="28" fillId="0" fontId="5" numFmtId="0" xfId="0" applyAlignment="1" applyBorder="1" applyFont="1">
      <alignment shrinkToFit="0" vertical="top" wrapText="1"/>
    </xf>
    <xf borderId="7" fillId="0" fontId="5" numFmtId="0" xfId="0" applyAlignment="1" applyBorder="1" applyFont="1">
      <alignment horizontal="right" shrinkToFit="0" vertical="top" wrapText="0"/>
    </xf>
    <xf borderId="5" fillId="2" fontId="5" numFmtId="0" xfId="0" applyAlignment="1" applyBorder="1" applyFont="1">
      <alignment shrinkToFit="0" wrapText="0"/>
    </xf>
    <xf borderId="29" fillId="0" fontId="5" numFmtId="0" xfId="0" applyAlignment="1" applyBorder="1" applyFont="1">
      <alignment horizontal="center" shrinkToFit="0" vertical="top" wrapText="1"/>
    </xf>
    <xf borderId="7" fillId="0" fontId="5" numFmtId="9" xfId="0" applyAlignment="1" applyBorder="1" applyFont="1" applyNumberFormat="1">
      <alignment horizontal="center" shrinkToFit="0" vertical="center" wrapText="1"/>
    </xf>
    <xf borderId="30" fillId="0" fontId="5" numFmtId="0" xfId="0" applyAlignment="1" applyBorder="1" applyFont="1">
      <alignment horizontal="center" shrinkToFit="0" vertical="top" wrapText="1"/>
    </xf>
    <xf borderId="7" fillId="0" fontId="0" numFmtId="9" xfId="0" applyAlignment="1" applyBorder="1" applyFont="1" applyNumberFormat="1">
      <alignment horizontal="center" shrinkToFit="0" vertical="center" wrapText="1"/>
    </xf>
    <xf borderId="7" fillId="2" fontId="14" numFmtId="0" xfId="0" applyAlignment="1" applyBorder="1" applyFont="1">
      <alignment shrinkToFit="0" wrapText="0"/>
    </xf>
    <xf borderId="7" fillId="0" fontId="5" numFmtId="9" xfId="0" applyAlignment="1" applyBorder="1" applyFont="1" applyNumberFormat="1">
      <alignment horizontal="right" shrinkToFit="0" wrapText="1"/>
    </xf>
    <xf borderId="4" fillId="0" fontId="5" numFmtId="0" xfId="0" applyAlignment="1" applyBorder="1" applyFont="1">
      <alignment horizontal="left" shrinkToFit="0" vertical="top" wrapText="0"/>
    </xf>
    <xf borderId="0" fillId="0" fontId="25" numFmtId="0" xfId="0" applyAlignment="1" applyFont="1">
      <alignment shrinkToFit="0" vertical="top" wrapText="1"/>
    </xf>
    <xf borderId="7" fillId="0" fontId="12" numFmtId="0" xfId="0" applyAlignment="1" applyBorder="1" applyFont="1">
      <alignment horizontal="center" shrinkToFit="0" vertical="center" wrapText="1"/>
    </xf>
    <xf borderId="0" fillId="0" fontId="22" numFmtId="0" xfId="0" applyAlignment="1" applyFont="1">
      <alignment horizontal="center" shrinkToFit="0" vertical="top" wrapText="1"/>
    </xf>
    <xf borderId="7" fillId="0" fontId="5" numFmtId="0" xfId="0" applyAlignment="1" applyBorder="1" applyFont="1">
      <alignment horizontal="left" shrinkToFit="0" vertical="top" wrapText="1"/>
    </xf>
    <xf borderId="7" fillId="0" fontId="5" numFmtId="1" xfId="0" applyAlignment="1" applyBorder="1" applyFont="1" applyNumberFormat="1">
      <alignment horizontal="right" shrinkToFit="0" wrapText="0"/>
    </xf>
    <xf borderId="0" fillId="0" fontId="5" numFmtId="9" xfId="0" applyAlignment="1" applyFont="1" applyNumberFormat="1">
      <alignment horizontal="center" shrinkToFit="0" wrapText="0"/>
    </xf>
    <xf borderId="0" fillId="0" fontId="5" numFmtId="0" xfId="0" applyAlignment="1" applyFont="1">
      <alignment horizontal="left" shrinkToFit="0" wrapText="0"/>
    </xf>
    <xf borderId="7" fillId="0" fontId="0" numFmtId="0" xfId="0" applyAlignment="1" applyBorder="1" applyFont="1">
      <alignment shrinkToFit="0" wrapText="0"/>
    </xf>
    <xf borderId="7" fillId="0" fontId="5" numFmtId="164" xfId="0" applyAlignment="1" applyBorder="1" applyFont="1" applyNumberFormat="1">
      <alignment horizontal="center" shrinkToFit="0" vertical="center" wrapText="0"/>
    </xf>
    <xf borderId="7" fillId="0" fontId="5" numFmtId="2" xfId="0" applyAlignment="1" applyBorder="1" applyFont="1" applyNumberFormat="1">
      <alignment horizontal="right" shrinkToFit="0" wrapText="1"/>
    </xf>
    <xf borderId="0" fillId="0" fontId="5" numFmtId="164" xfId="0" applyAlignment="1" applyFont="1" applyNumberFormat="1">
      <alignment horizontal="center" shrinkToFit="0" vertical="center" wrapText="0"/>
    </xf>
    <xf borderId="14" fillId="0" fontId="5" numFmtId="0" xfId="0" applyAlignment="1" applyBorder="1" applyFont="1">
      <alignment horizontal="left" shrinkToFit="0" vertical="top" wrapText="1"/>
    </xf>
    <xf borderId="4" fillId="0" fontId="6" numFmtId="0" xfId="0" applyAlignment="1" applyBorder="1" applyFont="1">
      <alignment horizontal="left" shrinkToFit="0" vertical="top" wrapText="1"/>
    </xf>
    <xf borderId="17" fillId="0" fontId="5" numFmtId="0" xfId="0" applyAlignment="1" applyBorder="1" applyFont="1">
      <alignment horizontal="left" shrinkToFit="0" vertical="top" wrapText="1"/>
    </xf>
    <xf borderId="5" fillId="0" fontId="5" numFmtId="0" xfId="0" applyAlignment="1" applyBorder="1" applyFont="1">
      <alignment horizontal="center" shrinkToFit="0" vertical="center" wrapText="1"/>
    </xf>
    <xf borderId="17" fillId="0" fontId="4" numFmtId="0" xfId="0" applyBorder="1" applyFont="1"/>
    <xf borderId="7" fillId="0" fontId="0" numFmtId="0" xfId="0" applyAlignment="1" applyBorder="1" applyFont="1">
      <alignment horizontal="center" shrinkToFit="0" vertical="center" wrapText="1"/>
    </xf>
    <xf borderId="19" fillId="0" fontId="5" numFmtId="0" xfId="0" applyAlignment="1" applyBorder="1" applyFont="1">
      <alignment shrinkToFit="0" vertical="top" wrapText="1"/>
    </xf>
    <xf borderId="0" fillId="0" fontId="5" numFmtId="0" xfId="0" applyAlignment="1" applyFont="1">
      <alignment horizontal="center" shrinkToFit="0" vertical="center" wrapText="1"/>
    </xf>
    <xf borderId="7" fillId="0" fontId="26" numFmtId="0" xfId="0" applyAlignment="1" applyBorder="1" applyFont="1">
      <alignment horizontal="center" shrinkToFit="0" vertical="center" wrapText="1"/>
    </xf>
    <xf borderId="5" fillId="0" fontId="5" numFmtId="49" xfId="0" applyAlignment="1" applyBorder="1" applyFont="1" applyNumberFormat="1">
      <alignment horizontal="center" shrinkToFit="0" vertical="center" wrapText="0"/>
    </xf>
    <xf borderId="7" fillId="0" fontId="5" numFmtId="165" xfId="0" applyAlignment="1" applyBorder="1" applyFont="1" applyNumberFormat="1">
      <alignment horizontal="right" shrinkToFit="0" wrapText="0"/>
    </xf>
    <xf borderId="0" fillId="0" fontId="27" numFmtId="0" xfId="0" applyAlignment="1" applyFont="1">
      <alignment shrinkToFit="0" wrapText="1"/>
    </xf>
    <xf borderId="0" fillId="0" fontId="14" numFmtId="0" xfId="0" applyAlignment="1" applyFont="1">
      <alignment horizontal="left" shrinkToFit="0" vertical="top" wrapText="1"/>
    </xf>
    <xf borderId="7" fillId="0" fontId="0" numFmtId="0" xfId="0" applyAlignment="1" applyBorder="1" applyFont="1">
      <alignment horizontal="left" shrinkToFit="0" vertical="top" wrapText="0"/>
    </xf>
    <xf borderId="7" fillId="0" fontId="5" numFmtId="9" xfId="0" applyAlignment="1" applyBorder="1" applyFont="1" applyNumberFormat="1">
      <alignment horizontal="right" shrinkToFit="0" vertical="center" wrapText="1"/>
    </xf>
    <xf borderId="7" fillId="0" fontId="5" numFmtId="1" xfId="0" applyAlignment="1" applyBorder="1" applyFont="1" applyNumberFormat="1">
      <alignment horizontal="right" shrinkToFit="0" vertical="center" wrapText="1"/>
    </xf>
    <xf borderId="31" fillId="0" fontId="5" numFmtId="0" xfId="0" applyAlignment="1" applyBorder="1" applyFont="1">
      <alignment horizontal="left" shrinkToFit="0" vertical="top" wrapText="1"/>
    </xf>
    <xf borderId="0" fillId="0" fontId="5" numFmtId="9" xfId="0" applyAlignment="1" applyFont="1" applyNumberFormat="1">
      <alignment horizontal="left" shrinkToFit="0" vertical="top" wrapText="1"/>
    </xf>
    <xf borderId="17" fillId="0" fontId="5" numFmtId="0" xfId="0" applyAlignment="1" applyBorder="1" applyFont="1">
      <alignment horizontal="left" shrinkToFit="0" vertical="top" wrapText="0"/>
    </xf>
    <xf borderId="0" fillId="0" fontId="10" numFmtId="0" xfId="0" applyAlignment="1" applyFont="1">
      <alignment horizontal="left" shrinkToFit="0" vertical="top" wrapText="1"/>
    </xf>
    <xf borderId="7" fillId="0" fontId="5" numFmtId="1" xfId="0" applyAlignment="1" applyBorder="1" applyFont="1" applyNumberFormat="1">
      <alignment horizontal="right" shrinkToFit="0" wrapText="1"/>
    </xf>
    <xf borderId="7" fillId="2" fontId="6" numFmtId="0" xfId="0" applyAlignment="1" applyBorder="1" applyFont="1">
      <alignment shrinkToFit="0" wrapText="0"/>
    </xf>
    <xf borderId="7" fillId="4" fontId="5" numFmtId="0" xfId="0" applyAlignment="1" applyBorder="1" applyFont="1">
      <alignment horizontal="center" shrinkToFit="0" wrapText="0"/>
    </xf>
    <xf borderId="0" fillId="0" fontId="3" numFmtId="0" xfId="0" applyAlignment="1" applyFont="1">
      <alignment horizontal="center" shrinkToFit="0" vertical="center" wrapText="0"/>
    </xf>
    <xf borderId="32" fillId="3" fontId="5" numFmtId="0" xfId="0" applyAlignment="1" applyBorder="1" applyFont="1">
      <alignment horizontal="left" shrinkToFit="0" vertical="center" wrapText="0"/>
    </xf>
    <xf borderId="31" fillId="0" fontId="5" numFmtId="0" xfId="0" applyAlignment="1" applyBorder="1" applyFont="1">
      <alignment shrinkToFit="0" wrapText="0"/>
    </xf>
    <xf borderId="7" fillId="0" fontId="5" numFmtId="0" xfId="0" applyAlignment="1" applyBorder="1" applyFont="1">
      <alignment horizontal="left" shrinkToFit="0" vertical="top" wrapText="0"/>
    </xf>
    <xf borderId="0" fillId="0" fontId="0" numFmtId="0" xfId="0" applyAlignment="1" applyFont="1">
      <alignment horizontal="left" shrinkToFit="0" vertical="top" wrapText="0"/>
    </xf>
    <xf borderId="9" fillId="0" fontId="5" numFmtId="0" xfId="0" applyAlignment="1" applyBorder="1" applyFont="1">
      <alignment horizontal="left" shrinkToFit="0" vertical="top" wrapText="1"/>
    </xf>
    <xf borderId="7" fillId="0" fontId="5" numFmtId="0" xfId="0" applyAlignment="1" applyBorder="1" applyFont="1">
      <alignment horizontal="center" shrinkToFit="0" wrapText="1"/>
    </xf>
    <xf borderId="4" fillId="0" fontId="5" numFmtId="14" xfId="0" applyAlignment="1" applyBorder="1" applyFont="1" applyNumberFormat="1">
      <alignment horizontal="left" shrinkToFit="0" vertical="top" wrapText="1"/>
    </xf>
    <xf borderId="7" fillId="0" fontId="5" numFmtId="10" xfId="0" applyAlignment="1" applyBorder="1" applyFont="1" applyNumberFormat="1">
      <alignment horizontal="right" shrinkToFit="0" wrapText="0"/>
    </xf>
    <xf borderId="5" fillId="2" fontId="0" numFmtId="0" xfId="0" applyAlignment="1" applyBorder="1" applyFont="1">
      <alignment horizontal="left" shrinkToFit="0" vertical="top" wrapText="1"/>
    </xf>
    <xf borderId="0" fillId="0" fontId="5" numFmtId="165" xfId="0" applyAlignment="1" applyFont="1" applyNumberFormat="1">
      <alignment horizontal="center" shrinkToFit="0" vertical="top" wrapText="1"/>
    </xf>
    <xf borderId="7" fillId="0" fontId="5" numFmtId="49" xfId="0" applyAlignment="1" applyBorder="1" applyFont="1" applyNumberFormat="1">
      <alignment horizontal="center" shrinkToFit="0" vertical="center" wrapText="1"/>
    </xf>
    <xf borderId="0" fillId="0" fontId="5" numFmtId="49" xfId="0" applyAlignment="1" applyFont="1" applyNumberFormat="1">
      <alignment horizontal="center" shrinkToFit="0" vertical="center" wrapText="1"/>
    </xf>
    <xf borderId="7" fillId="0" fontId="0" numFmtId="0" xfId="0" applyAlignment="1" applyBorder="1" applyFont="1">
      <alignment horizontal="left" shrinkToFit="0" vertical="top" wrapText="1"/>
    </xf>
    <xf borderId="5" fillId="0" fontId="5" numFmtId="0" xfId="0" applyAlignment="1" applyBorder="1" applyFont="1">
      <alignment horizontal="left" shrinkToFit="0" vertical="center" wrapText="0"/>
    </xf>
    <xf borderId="7" fillId="0" fontId="5" numFmtId="166" xfId="0" applyAlignment="1" applyBorder="1" applyFont="1" applyNumberFormat="1">
      <alignment horizontal="right" shrinkToFit="0" wrapText="0"/>
    </xf>
    <xf borderId="33" fillId="0" fontId="10" numFmtId="0" xfId="0" applyAlignment="1" applyBorder="1" applyFont="1">
      <alignment shrinkToFit="0" wrapText="0"/>
    </xf>
    <xf borderId="20" fillId="2" fontId="5" numFmtId="0" xfId="0" applyAlignment="1" applyBorder="1" applyFont="1">
      <alignment horizontal="left" shrinkToFit="0" vertical="top" wrapText="1"/>
    </xf>
    <xf borderId="5" fillId="0" fontId="5" numFmtId="0" xfId="0" applyAlignment="1" applyBorder="1" applyFont="1">
      <alignment horizontal="left" shrinkToFit="0" vertical="top" wrapText="0"/>
    </xf>
    <xf borderId="23" fillId="2" fontId="5" numFmtId="166" xfId="0" applyAlignment="1" applyBorder="1" applyFont="1" applyNumberFormat="1">
      <alignment horizontal="right" shrinkToFit="0" wrapText="0"/>
    </xf>
    <xf borderId="7" fillId="0" fontId="5" numFmtId="9" xfId="0" applyAlignment="1" applyBorder="1" applyFont="1" applyNumberFormat="1">
      <alignment shrinkToFit="0" wrapText="0"/>
    </xf>
    <xf borderId="5" fillId="2" fontId="19" numFmtId="0" xfId="0" applyAlignment="1" applyBorder="1" applyFont="1">
      <alignment shrinkToFit="0" wrapText="0"/>
    </xf>
    <xf borderId="24" fillId="2" fontId="5" numFmtId="166" xfId="0" applyAlignment="1" applyBorder="1" applyFont="1" applyNumberFormat="1">
      <alignment horizontal="right" shrinkToFit="0" wrapText="0"/>
    </xf>
    <xf borderId="7" fillId="0" fontId="5" numFmtId="167" xfId="0" applyAlignment="1" applyBorder="1" applyFont="1" applyNumberFormat="1">
      <alignment shrinkToFit="0" wrapText="0"/>
    </xf>
    <xf borderId="0" fillId="0" fontId="5" numFmtId="4" xfId="0" applyAlignment="1" applyFont="1" applyNumberFormat="1">
      <alignment shrinkToFit="0" wrapText="0"/>
    </xf>
    <xf borderId="0" fillId="0" fontId="5" numFmtId="9" xfId="0" applyAlignment="1" applyFont="1" applyNumberFormat="1">
      <alignment horizontal="left" shrinkToFit="0" wrapText="0"/>
    </xf>
    <xf borderId="0" fillId="0" fontId="5" numFmtId="166" xfId="0" applyAlignment="1" applyFont="1" applyNumberFormat="1">
      <alignment shrinkToFit="0" wrapText="0"/>
    </xf>
    <xf borderId="0" fillId="0" fontId="5" numFmtId="166" xfId="0" applyAlignment="1" applyFont="1" applyNumberFormat="1">
      <alignment horizontal="right" shrinkToFit="0" wrapText="0"/>
    </xf>
    <xf borderId="5" fillId="0" fontId="17" numFmtId="0" xfId="0" applyAlignment="1" applyBorder="1" applyFont="1">
      <alignment horizontal="left" shrinkToFit="0" vertical="top" wrapText="1"/>
    </xf>
    <xf borderId="7" fillId="0" fontId="6" numFmtId="168" xfId="0" applyAlignment="1" applyBorder="1" applyFont="1" applyNumberFormat="1">
      <alignment shrinkToFit="0" wrapText="0"/>
    </xf>
    <xf borderId="5" fillId="4" fontId="0" numFmtId="0" xfId="0" applyAlignment="1" applyBorder="1" applyFont="1">
      <alignment horizontal="left" shrinkToFit="0" vertical="top" wrapText="1"/>
    </xf>
    <xf borderId="7" fillId="0" fontId="5" numFmtId="9" xfId="0" applyAlignment="1" applyBorder="1" applyFont="1" applyNumberFormat="1">
      <alignment horizontal="center" shrinkToFit="0" wrapText="0"/>
    </xf>
    <xf borderId="7" fillId="0" fontId="5" numFmtId="168" xfId="0" applyAlignment="1" applyBorder="1" applyFont="1" applyNumberFormat="1">
      <alignment shrinkToFit="0" wrapText="0"/>
    </xf>
    <xf borderId="5" fillId="3" fontId="5" numFmtId="0" xfId="0" applyAlignment="1" applyBorder="1" applyFont="1">
      <alignment horizontal="left" shrinkToFit="0" vertical="top" wrapText="1"/>
    </xf>
    <xf borderId="6" fillId="0" fontId="5" numFmtId="168" xfId="0" applyAlignment="1" applyBorder="1" applyFont="1" applyNumberFormat="1">
      <alignment shrinkToFit="0" wrapText="0"/>
    </xf>
    <xf borderId="5" fillId="0" fontId="5" numFmtId="9" xfId="0" applyAlignment="1" applyBorder="1" applyFont="1" applyNumberFormat="1">
      <alignment horizontal="left" shrinkToFit="0" vertical="top" wrapText="1"/>
    </xf>
    <xf borderId="0" fillId="0" fontId="5" numFmtId="49" xfId="0" applyAlignment="1" applyFont="1" applyNumberFormat="1">
      <alignment horizontal="center" shrinkToFit="0" vertical="center" wrapText="0"/>
    </xf>
    <xf borderId="14" fillId="0" fontId="5" numFmtId="0" xfId="0" applyAlignment="1" applyBorder="1" applyFont="1">
      <alignment horizontal="left" shrinkToFit="0" wrapText="0"/>
    </xf>
    <xf borderId="0" fillId="0" fontId="5" numFmtId="9" xfId="0" applyAlignment="1" applyFont="1" applyNumberFormat="1">
      <alignment horizontal="center" shrinkToFit="0" vertical="center" wrapText="0"/>
    </xf>
    <xf borderId="8" fillId="0" fontId="5" numFmtId="0" xfId="0" applyAlignment="1" applyBorder="1" applyFont="1">
      <alignment shrinkToFit="0" wrapText="0"/>
    </xf>
    <xf borderId="7" fillId="2" fontId="5" numFmtId="166" xfId="0" applyAlignment="1" applyBorder="1" applyFont="1" applyNumberFormat="1">
      <alignment horizontal="right" shrinkToFit="0" wrapText="0"/>
    </xf>
    <xf borderId="20" fillId="2" fontId="9" numFmtId="0" xfId="0" applyAlignment="1" applyBorder="1" applyFont="1">
      <alignment shrinkToFit="0" wrapText="0"/>
    </xf>
    <xf borderId="0" fillId="0" fontId="6" numFmtId="169" xfId="0" applyAlignment="1" applyFont="1" applyNumberFormat="1">
      <alignment shrinkToFit="0" wrapText="0"/>
    </xf>
    <xf borderId="24" fillId="2" fontId="9" numFmtId="0" xfId="0" applyAlignment="1" applyBorder="1" applyFont="1">
      <alignment shrinkToFit="0" wrapText="0"/>
    </xf>
    <xf borderId="7" fillId="0" fontId="5" numFmtId="170" xfId="0" applyAlignment="1" applyBorder="1" applyFont="1" applyNumberFormat="1">
      <alignment shrinkToFit="0" wrapText="0"/>
    </xf>
    <xf borderId="5" fillId="0" fontId="9" numFmtId="0" xfId="0" applyAlignment="1" applyBorder="1" applyFont="1">
      <alignment shrinkToFit="0" vertical="top" wrapText="0"/>
    </xf>
    <xf borderId="0" fillId="0" fontId="5" numFmtId="167" xfId="0" applyAlignment="1" applyFont="1" applyNumberFormat="1">
      <alignment horizontal="center" shrinkToFit="0" wrapText="0"/>
    </xf>
    <xf borderId="6" fillId="0" fontId="9" numFmtId="0" xfId="0" applyAlignment="1" applyBorder="1" applyFont="1">
      <alignment shrinkToFit="0" vertical="top" wrapText="1"/>
    </xf>
    <xf borderId="7" fillId="0" fontId="9" numFmtId="0" xfId="0" applyAlignment="1" applyBorder="1" applyFont="1">
      <alignment horizontal="center" shrinkToFit="0" vertical="center" wrapText="0"/>
    </xf>
    <xf borderId="7" fillId="0" fontId="2" numFmtId="170" xfId="0" applyAlignment="1" applyBorder="1" applyFont="1" applyNumberFormat="1">
      <alignment horizontal="right" shrinkToFit="0" wrapText="1"/>
    </xf>
    <xf borderId="7" fillId="0" fontId="5" numFmtId="165" xfId="0" applyAlignment="1" applyBorder="1" applyFont="1" applyNumberFormat="1">
      <alignment horizontal="right" shrinkToFit="0" vertical="top" wrapText="0"/>
    </xf>
    <xf borderId="7" fillId="0" fontId="9" numFmtId="171" xfId="0" applyAlignment="1" applyBorder="1" applyFont="1" applyNumberFormat="1">
      <alignment horizontal="center" shrinkToFit="0" vertical="center" wrapText="0"/>
    </xf>
    <xf borderId="7" fillId="0" fontId="9" numFmtId="172" xfId="0" applyAlignment="1" applyBorder="1" applyFont="1" applyNumberFormat="1">
      <alignment horizontal="center" shrinkToFit="0" vertical="center" wrapText="0"/>
    </xf>
    <xf borderId="5" fillId="0" fontId="6" numFmtId="0" xfId="0" applyAlignment="1" applyBorder="1" applyFont="1">
      <alignment horizontal="left" shrinkToFit="0" vertical="top" wrapText="1"/>
    </xf>
    <xf borderId="5" fillId="0" fontId="9" numFmtId="0" xfId="0" applyAlignment="1" applyBorder="1" applyFont="1">
      <alignment shrinkToFit="0" vertical="center" wrapText="0"/>
    </xf>
    <xf borderId="6" fillId="0" fontId="9" numFmtId="0" xfId="0" applyAlignment="1" applyBorder="1" applyFont="1">
      <alignment shrinkToFit="0" vertical="center" wrapText="1"/>
    </xf>
    <xf borderId="14" fillId="0" fontId="0" numFmtId="0" xfId="0" applyAlignment="1" applyBorder="1" applyFont="1">
      <alignment shrinkToFit="0" wrapText="0"/>
    </xf>
    <xf borderId="16" fillId="0" fontId="5" numFmtId="0" xfId="0" applyAlignment="1" applyBorder="1" applyFont="1">
      <alignment shrinkToFit="0" wrapText="0"/>
    </xf>
    <xf borderId="18" fillId="0" fontId="5" numFmtId="0" xfId="0" applyAlignment="1" applyBorder="1" applyFont="1">
      <alignment shrinkToFit="0" wrapText="0"/>
    </xf>
    <xf borderId="7" fillId="0" fontId="9" numFmtId="173" xfId="0" applyAlignment="1" applyBorder="1" applyFont="1" applyNumberFormat="1">
      <alignment horizontal="center" shrinkToFit="0" vertical="center" wrapText="0"/>
    </xf>
    <xf borderId="7" fillId="0" fontId="5" numFmtId="1" xfId="0" applyAlignment="1" applyBorder="1" applyFont="1" applyNumberFormat="1">
      <alignment shrinkToFit="0" wrapText="0"/>
    </xf>
    <xf borderId="0" fillId="0" fontId="9" numFmtId="0" xfId="0" applyAlignment="1" applyFont="1">
      <alignment shrinkToFit="0" vertical="top" wrapText="0"/>
    </xf>
    <xf borderId="10" fillId="0" fontId="5" numFmtId="0" xfId="0" applyAlignment="1" applyBorder="1" applyFont="1">
      <alignment shrinkToFit="0" wrapText="0"/>
    </xf>
    <xf borderId="0" fillId="0" fontId="9" numFmtId="0" xfId="0" applyAlignment="1" applyFont="1">
      <alignment shrinkToFit="0" vertical="top" wrapText="1"/>
    </xf>
    <xf borderId="0" fillId="0" fontId="9" numFmtId="173" xfId="0" applyAlignment="1" applyFont="1" applyNumberFormat="1">
      <alignment horizontal="center" shrinkToFit="0" vertical="center" wrapText="0"/>
    </xf>
    <xf borderId="7" fillId="0" fontId="5" numFmtId="166" xfId="0" applyAlignment="1" applyBorder="1" applyFont="1" applyNumberFormat="1">
      <alignment horizontal="center" shrinkToFit="0" vertical="center" wrapText="0"/>
    </xf>
    <xf borderId="0" fillId="0" fontId="14" numFmtId="0" xfId="0" applyAlignment="1" applyFont="1">
      <alignment shrinkToFit="0" wrapText="1"/>
    </xf>
    <xf borderId="5" fillId="0" fontId="9" numFmtId="0" xfId="0" applyAlignment="1" applyBorder="1" applyFont="1">
      <alignment shrinkToFit="0" vertical="top" wrapText="1"/>
    </xf>
    <xf borderId="7" fillId="0" fontId="6" numFmtId="9" xfId="0" applyAlignment="1" applyBorder="1" applyFont="1" applyNumberFormat="1">
      <alignment horizontal="right" shrinkToFit="0" wrapText="1"/>
    </xf>
    <xf borderId="0" fillId="0" fontId="5" numFmtId="0" xfId="0" applyAlignment="1" applyFont="1">
      <alignment horizontal="center" shrinkToFit="0" vertical="top" wrapText="1"/>
    </xf>
    <xf borderId="7" fillId="0" fontId="9" numFmtId="0" xfId="0" applyAlignment="1" applyBorder="1" applyFont="1">
      <alignment horizontal="center" shrinkToFit="0" vertical="top" wrapText="1"/>
    </xf>
    <xf borderId="8" fillId="0" fontId="5" numFmtId="0" xfId="0" applyAlignment="1" applyBorder="1" applyFont="1">
      <alignment shrinkToFit="0" wrapText="1"/>
    </xf>
    <xf borderId="5" fillId="0" fontId="9" numFmtId="0" xfId="0" applyAlignment="1" applyBorder="1" applyFont="1">
      <alignment horizontal="center" shrinkToFit="0" vertical="top" wrapText="1"/>
    </xf>
    <xf borderId="8" fillId="0" fontId="9" numFmtId="0" xfId="0" applyAlignment="1" applyBorder="1" applyFont="1">
      <alignment horizontal="center" shrinkToFit="0" vertical="top" wrapText="1"/>
    </xf>
    <xf borderId="7" fillId="0" fontId="6" numFmtId="166" xfId="0" applyAlignment="1" applyBorder="1" applyFont="1" applyNumberFormat="1">
      <alignment horizontal="right" shrinkToFit="0" wrapText="1"/>
    </xf>
    <xf borderId="6" fillId="0" fontId="9" numFmtId="0" xfId="0" applyAlignment="1" applyBorder="1" applyFont="1">
      <alignment horizontal="center" shrinkToFit="0" vertical="top" wrapText="1"/>
    </xf>
    <xf borderId="0" fillId="0" fontId="11" numFmtId="0" xfId="0" applyAlignment="1" applyFont="1">
      <alignment horizontal="left" shrinkToFit="0" vertical="top" wrapText="1"/>
    </xf>
    <xf borderId="7" fillId="0" fontId="9" numFmtId="0" xfId="0" applyAlignment="1" applyBorder="1" applyFont="1">
      <alignment shrinkToFit="0" vertical="top" wrapText="1"/>
    </xf>
    <xf borderId="7" fillId="0" fontId="28" numFmtId="0" xfId="0" applyAlignment="1" applyBorder="1" applyFont="1">
      <alignment shrinkToFit="0" vertical="top" wrapText="1"/>
    </xf>
    <xf borderId="0" fillId="0" fontId="5" numFmtId="173" xfId="0" applyAlignment="1" applyFont="1" applyNumberFormat="1">
      <alignment horizontal="center" shrinkToFit="0" wrapText="0"/>
    </xf>
    <xf borderId="0" fillId="0" fontId="2" numFmtId="0" xfId="0" applyAlignment="1" applyFont="1">
      <alignment shrinkToFit="0" wrapText="0"/>
    </xf>
    <xf borderId="0" fillId="0" fontId="9" numFmtId="0" xfId="0" applyAlignment="1" applyFont="1">
      <alignment shrinkToFit="0" wrapText="1"/>
    </xf>
    <xf borderId="0" fillId="0" fontId="29" numFmtId="0" xfId="0" applyAlignment="1" applyFont="1">
      <alignment horizontal="left" shrinkToFit="0" vertical="top" wrapText="1"/>
    </xf>
    <xf borderId="1" fillId="3" fontId="29" numFmtId="0" xfId="0" applyAlignment="1" applyBorder="1" applyFont="1">
      <alignment horizontal="left" shrinkToFit="0" vertical="top" wrapText="1"/>
    </xf>
    <xf borderId="15" fillId="0" fontId="6" numFmtId="0" xfId="0" applyAlignment="1" applyBorder="1" applyFont="1">
      <alignment horizontal="left" shrinkToFit="0" vertical="top" wrapText="1"/>
    </xf>
    <xf borderId="0" fillId="0" fontId="9" numFmtId="0" xfId="0" applyAlignment="1" applyFont="1">
      <alignment horizontal="left" shrinkToFit="0" vertical="top" wrapText="1"/>
    </xf>
    <xf borderId="19" fillId="0" fontId="5" numFmtId="0" xfId="0" applyAlignment="1" applyBorder="1" applyFont="1">
      <alignment horizontal="right" shrinkToFit="0" vertical="top" wrapText="0"/>
    </xf>
    <xf borderId="7" fillId="0" fontId="9" numFmtId="0" xfId="0" applyAlignment="1" applyBorder="1" applyFont="1">
      <alignment horizontal="center" shrinkToFit="0" wrapText="0"/>
    </xf>
    <xf borderId="5" fillId="0" fontId="5" numFmtId="174" xfId="0" applyAlignment="1" applyBorder="1" applyFont="1" applyNumberFormat="1">
      <alignment shrinkToFit="0" vertical="center" wrapText="0"/>
    </xf>
    <xf borderId="7" fillId="0" fontId="5" numFmtId="165" xfId="0" applyAlignment="1" applyBorder="1" applyFont="1" applyNumberFormat="1">
      <alignment shrinkToFit="0" wrapText="0"/>
    </xf>
    <xf borderId="8" fillId="0" fontId="5" numFmtId="0" xfId="0" applyAlignment="1" applyBorder="1" applyFont="1">
      <alignment horizontal="left" shrinkToFit="0" vertical="top" wrapText="1"/>
    </xf>
    <xf borderId="7" fillId="0" fontId="5" numFmtId="165" xfId="0" applyAlignment="1" applyBorder="1" applyFont="1" applyNumberFormat="1">
      <alignment horizontal="center" shrinkToFit="0" vertical="center" wrapText="0"/>
    </xf>
    <xf borderId="34" fillId="4" fontId="5" numFmtId="0" xfId="0" applyAlignment="1" applyBorder="1" applyFont="1">
      <alignment shrinkToFit="0" wrapText="0"/>
    </xf>
    <xf borderId="22" fillId="0" fontId="5" numFmtId="0" xfId="0" applyAlignment="1" applyBorder="1" applyFont="1">
      <alignment shrinkToFit="0" wrapText="0"/>
    </xf>
    <xf borderId="22" fillId="0" fontId="5" numFmtId="165" xfId="0" applyAlignment="1" applyBorder="1" applyFont="1" applyNumberFormat="1">
      <alignment shrinkToFit="0" wrapText="0"/>
    </xf>
    <xf borderId="5" fillId="0" fontId="5" numFmtId="174" xfId="0" applyAlignment="1" applyBorder="1" applyFont="1" applyNumberFormat="1">
      <alignment shrinkToFit="0" vertical="top" wrapText="0"/>
    </xf>
    <xf borderId="7" fillId="0" fontId="5" numFmtId="2" xfId="0" applyAlignment="1" applyBorder="1" applyFont="1" applyNumberFormat="1">
      <alignment horizontal="right" shrinkToFit="0" wrapText="0"/>
    </xf>
    <xf borderId="0" fillId="0" fontId="5" numFmtId="171" xfId="0" applyAlignment="1" applyFont="1" applyNumberFormat="1">
      <alignment shrinkToFit="0" wrapText="0"/>
    </xf>
    <xf borderId="0" fillId="0" fontId="5" numFmtId="0" xfId="0" applyAlignment="1" applyFont="1">
      <alignment shrinkToFit="0" vertical="top" wrapText="0"/>
    </xf>
    <xf borderId="0" fillId="0" fontId="6" numFmtId="0" xfId="0" applyAlignment="1" applyFont="1">
      <alignment shrinkToFit="0" vertical="top" wrapText="0"/>
    </xf>
    <xf borderId="1" fillId="3" fontId="5" numFmtId="0" xfId="0" applyAlignment="1" applyBorder="1" applyFont="1">
      <alignment horizontal="left" shrinkToFit="0" vertical="top" wrapText="0"/>
    </xf>
    <xf borderId="7" fillId="0" fontId="5" numFmtId="174" xfId="0" applyAlignment="1" applyBorder="1" applyFont="1" applyNumberFormat="1">
      <alignment shrinkToFit="0" vertical="center" wrapText="0"/>
    </xf>
    <xf borderId="7" fillId="0" fontId="6" numFmtId="0" xfId="0" applyAlignment="1" applyBorder="1" applyFont="1">
      <alignment shrinkToFit="0" vertical="center" wrapText="1"/>
    </xf>
    <xf borderId="7" fillId="0" fontId="6" numFmtId="171" xfId="0" applyAlignment="1" applyBorder="1" applyFont="1" applyNumberFormat="1">
      <alignment horizontal="center" shrinkToFit="0" vertical="center" wrapText="1"/>
    </xf>
    <xf borderId="21" fillId="0" fontId="15" numFmtId="0" xfId="0" applyAlignment="1" applyBorder="1" applyFont="1">
      <alignment shrinkToFit="0" vertical="top" wrapText="1"/>
    </xf>
    <xf borderId="5" fillId="0" fontId="5" numFmtId="0" xfId="0" applyAlignment="1" applyBorder="1" applyFont="1">
      <alignment shrinkToFit="0" vertical="top" wrapText="0"/>
    </xf>
    <xf borderId="7" fillId="0" fontId="5" numFmtId="1" xfId="0" applyAlignment="1" applyBorder="1" applyFont="1" applyNumberFormat="1">
      <alignment shrinkToFit="0" vertical="top" wrapText="0"/>
    </xf>
    <xf borderId="7" fillId="0" fontId="0" numFmtId="0" xfId="0" applyAlignment="1" applyBorder="1" applyFont="1">
      <alignment shrinkToFit="0" vertical="top" wrapText="0"/>
    </xf>
    <xf borderId="7" fillId="0" fontId="5" numFmtId="0" xfId="0" applyAlignment="1" applyBorder="1" applyFont="1">
      <alignment shrinkToFit="0" vertical="top" wrapText="0"/>
    </xf>
    <xf borderId="0" fillId="0" fontId="5" numFmtId="0" xfId="0" applyAlignment="1" applyFont="1">
      <alignment horizontal="right" shrinkToFit="0" vertical="top" wrapText="0"/>
    </xf>
    <xf borderId="0" fillId="0" fontId="17" numFmtId="0" xfId="0" applyAlignment="1" applyFont="1">
      <alignment horizontal="left" shrinkToFit="0" vertical="top" wrapText="1"/>
    </xf>
    <xf borderId="0" fillId="0" fontId="12" numFmtId="0" xfId="0" applyAlignment="1" applyFont="1">
      <alignment shrinkToFit="0" wrapText="1"/>
    </xf>
    <xf borderId="4" fillId="0" fontId="6" numFmtId="0" xfId="0" applyAlignment="1" applyBorder="1" applyFont="1">
      <alignment horizontal="center" shrinkToFit="0" vertical="center" wrapText="0"/>
    </xf>
    <xf borderId="14" fillId="0" fontId="6" numFmtId="0" xfId="0" applyAlignment="1" applyBorder="1" applyFont="1">
      <alignment horizontal="center" shrinkToFit="0" vertical="center" wrapText="1"/>
    </xf>
    <xf borderId="7" fillId="0" fontId="6" numFmtId="49" xfId="0" applyAlignment="1" applyBorder="1" applyFont="1" applyNumberFormat="1">
      <alignment horizontal="center" shrinkToFit="0" wrapText="0"/>
    </xf>
    <xf borderId="7" fillId="2" fontId="5" numFmtId="0" xfId="0" applyAlignment="1" applyBorder="1" applyFont="1">
      <alignment horizontal="center" shrinkToFit="0" wrapText="0"/>
    </xf>
    <xf borderId="35" fillId="0" fontId="15" numFmtId="0" xfId="0" applyAlignment="1" applyBorder="1" applyFont="1">
      <alignment shrinkToFit="0" vertical="top" wrapText="1"/>
    </xf>
    <xf borderId="35" fillId="0" fontId="15" numFmtId="171" xfId="0" applyAlignment="1" applyBorder="1" applyFont="1" applyNumberFormat="1">
      <alignment shrinkToFit="0" vertical="top" wrapText="1"/>
    </xf>
    <xf borderId="35" fillId="0" fontId="15" numFmtId="0" xfId="0" applyAlignment="1" applyBorder="1" applyFont="1">
      <alignment horizontal="center" shrinkToFit="0" vertical="top" wrapText="1"/>
    </xf>
    <xf borderId="36" fillId="0" fontId="15" numFmtId="0" xfId="0" applyAlignment="1" applyBorder="1" applyFont="1">
      <alignment shrinkToFit="0" vertical="top" wrapText="1"/>
    </xf>
    <xf borderId="37" fillId="0" fontId="15" numFmtId="0" xfId="0" applyAlignment="1" applyBorder="1" applyFont="1">
      <alignment shrinkToFit="0" vertical="top" wrapText="1"/>
    </xf>
    <xf borderId="37" fillId="0" fontId="15" numFmtId="171" xfId="0" applyAlignment="1" applyBorder="1" applyFont="1" applyNumberFormat="1">
      <alignment shrinkToFit="0" vertical="top" wrapText="1"/>
    </xf>
    <xf borderId="37" fillId="0" fontId="15" numFmtId="0" xfId="0" applyAlignment="1" applyBorder="1" applyFont="1">
      <alignment horizontal="center" shrinkToFit="0" vertical="top" wrapText="1"/>
    </xf>
    <xf borderId="38" fillId="2" fontId="3" numFmtId="0" xfId="0" applyAlignment="1" applyBorder="1" applyFont="1">
      <alignment horizontal="center" shrinkToFit="0" vertical="center" wrapText="1"/>
    </xf>
    <xf borderId="39" fillId="3" fontId="15" numFmtId="0" xfId="0" applyAlignment="1" applyBorder="1" applyFont="1">
      <alignment shrinkToFit="0" vertical="top" wrapText="1"/>
    </xf>
    <xf borderId="38" fillId="0" fontId="14" numFmtId="0" xfId="0" applyAlignment="1" applyBorder="1" applyFont="1">
      <alignment horizontal="left" shrinkToFit="0" vertical="top" wrapText="1"/>
    </xf>
    <xf borderId="38" fillId="0" fontId="0" numFmtId="0" xfId="0" applyAlignment="1" applyBorder="1" applyFont="1">
      <alignment horizontal="left" shrinkToFit="0" vertical="top" wrapText="1"/>
    </xf>
    <xf borderId="38" fillId="0" fontId="5" numFmtId="0" xfId="0" applyAlignment="1" applyBorder="1" applyFont="1">
      <alignment horizontal="left" shrinkToFit="0" vertical="top" wrapText="1"/>
    </xf>
    <xf borderId="40" fillId="3" fontId="15" numFmtId="0" xfId="0" applyAlignment="1" applyBorder="1" applyFont="1">
      <alignment horizontal="center" shrinkToFit="0" vertical="top" wrapText="1"/>
    </xf>
    <xf borderId="38" fillId="3" fontId="14" numFmtId="0" xfId="0" applyAlignment="1" applyBorder="1" applyFont="1">
      <alignment horizontal="left" shrinkToFit="0" vertical="top" wrapText="1"/>
    </xf>
    <xf borderId="0" fillId="0" fontId="6" numFmtId="0" xfId="0" applyAlignment="1" applyFont="1">
      <alignment shrinkToFit="0" wrapText="1"/>
    </xf>
    <xf borderId="7" fillId="0" fontId="5" numFmtId="10" xfId="0" applyAlignment="1" applyBorder="1" applyFont="1" applyNumberFormat="1">
      <alignment horizontal="center" shrinkToFit="0" vertical="center" wrapText="0"/>
    </xf>
    <xf borderId="7" fillId="0" fontId="5" numFmtId="171" xfId="0" applyAlignment="1" applyBorder="1" applyFont="1" applyNumberFormat="1">
      <alignment horizontal="center" shrinkToFit="0" vertical="center" wrapText="0"/>
    </xf>
    <xf borderId="7" fillId="0" fontId="5" numFmtId="49" xfId="0" applyAlignment="1" applyBorder="1" applyFont="1" applyNumberFormat="1">
      <alignment horizontal="left" shrinkToFit="0" vertical="center" wrapText="0"/>
    </xf>
    <xf borderId="7" fillId="0" fontId="6" numFmtId="10" xfId="0" applyAlignment="1" applyBorder="1" applyFont="1" applyNumberFormat="1">
      <alignment horizontal="center" shrinkToFit="0" vertical="center" wrapText="0"/>
    </xf>
    <xf borderId="7" fillId="0" fontId="6" numFmtId="171" xfId="0" applyAlignment="1" applyBorder="1" applyFont="1" applyNumberFormat="1">
      <alignment horizontal="center" shrinkToFit="0" vertical="center" wrapText="0"/>
    </xf>
    <xf borderId="38" fillId="0" fontId="30" numFmtId="0" xfId="0" applyAlignment="1" applyBorder="1" applyFont="1">
      <alignment horizontal="left" shrinkToFit="0" vertical="top" wrapText="1"/>
    </xf>
    <xf borderId="38" fillId="0" fontId="6" numFmtId="0" xfId="0" applyAlignment="1" applyBorder="1" applyFont="1">
      <alignment horizontal="center" shrinkToFit="0" vertical="top" wrapText="1"/>
    </xf>
    <xf borderId="38" fillId="0" fontId="6"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www.wayne.edu/" TargetMode="External"/><Relationship Id="rId2" Type="http://schemas.openxmlformats.org/officeDocument/2006/relationships/hyperlink" Target="http://www.admissions.wayne.edu/"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14"/>
    <col customWidth="1" min="2" max="2" width="83.0"/>
    <col customWidth="1" min="3" max="3" width="11.0"/>
    <col customWidth="1" min="4" max="6" width="9.14"/>
  </cols>
  <sheetData>
    <row r="1" ht="12.75" customHeight="1">
      <c r="A1" s="1" t="s">
        <v>0</v>
      </c>
      <c r="C1" s="2"/>
      <c r="D1" s="2"/>
      <c r="E1" s="2"/>
      <c r="F1" s="2"/>
    </row>
    <row r="2" ht="12.75" customHeight="1">
      <c r="A2" s="1"/>
      <c r="B2" s="1"/>
      <c r="C2" s="2"/>
      <c r="D2" s="2"/>
      <c r="E2" s="2"/>
      <c r="F2" s="2"/>
    </row>
    <row r="3" ht="12.75" customHeight="1">
      <c r="A3" s="33" t="s">
        <v>3</v>
      </c>
      <c r="B3" s="5"/>
      <c r="C3" s="2"/>
      <c r="D3" s="2"/>
      <c r="E3" s="2"/>
      <c r="F3" s="2"/>
    </row>
    <row r="4" ht="12.75" customHeight="1">
      <c r="A4" s="1"/>
      <c r="B4" s="36"/>
      <c r="C4" s="2"/>
      <c r="D4" s="2"/>
      <c r="E4" s="2"/>
      <c r="F4" s="2"/>
    </row>
    <row r="5" ht="12.75" customHeight="1">
      <c r="A5" s="1" t="s">
        <v>42</v>
      </c>
      <c r="C5" s="2"/>
      <c r="D5" s="2"/>
      <c r="E5" s="2"/>
      <c r="F5" s="2"/>
    </row>
    <row r="6" ht="12.75" customHeight="1">
      <c r="A6" s="38" t="s">
        <v>39</v>
      </c>
      <c r="B6" s="36" t="s">
        <v>43</v>
      </c>
      <c r="C6" s="2"/>
      <c r="D6" s="2"/>
      <c r="E6" s="2"/>
      <c r="F6" s="2"/>
    </row>
    <row r="7" ht="12.75" customHeight="1">
      <c r="A7" s="38" t="s">
        <v>44</v>
      </c>
      <c r="B7" s="36" t="s">
        <v>45</v>
      </c>
      <c r="C7" s="2"/>
      <c r="D7" s="15"/>
      <c r="E7" s="15"/>
      <c r="F7" s="2"/>
    </row>
    <row r="8" ht="12.75" customHeight="1">
      <c r="A8" s="38" t="s">
        <v>46</v>
      </c>
      <c r="B8" s="36" t="s">
        <v>47</v>
      </c>
      <c r="C8" s="2"/>
      <c r="D8" s="2"/>
      <c r="E8" s="2"/>
      <c r="F8" s="2"/>
    </row>
    <row r="9" ht="12.75" customHeight="1">
      <c r="A9" s="38" t="s">
        <v>46</v>
      </c>
      <c r="B9" s="36" t="s">
        <v>48</v>
      </c>
      <c r="C9" s="2"/>
      <c r="D9" s="2"/>
      <c r="E9" s="2"/>
      <c r="F9" s="2"/>
    </row>
    <row r="10" ht="12.75" customHeight="1">
      <c r="A10" s="38" t="s">
        <v>49</v>
      </c>
      <c r="B10" s="36" t="s">
        <v>51</v>
      </c>
      <c r="C10" s="2"/>
      <c r="D10" s="2"/>
      <c r="E10" s="2"/>
      <c r="F10" s="2"/>
    </row>
    <row r="11" ht="12.75" customHeight="1">
      <c r="A11" s="38" t="s">
        <v>52</v>
      </c>
      <c r="B11" s="36" t="s">
        <v>53</v>
      </c>
      <c r="C11" s="2"/>
      <c r="D11" s="2"/>
      <c r="E11" s="2"/>
      <c r="F11" s="2"/>
    </row>
    <row r="12" ht="12.75" customHeight="1">
      <c r="A12" s="38" t="s">
        <v>52</v>
      </c>
      <c r="B12" s="36" t="s">
        <v>54</v>
      </c>
      <c r="C12" s="2"/>
      <c r="D12" s="2"/>
      <c r="E12" s="2"/>
      <c r="F12" s="2"/>
    </row>
    <row r="13" ht="12.75" customHeight="1">
      <c r="A13" s="38" t="s">
        <v>52</v>
      </c>
      <c r="B13" s="36" t="s">
        <v>55</v>
      </c>
      <c r="C13" s="2"/>
      <c r="D13" s="2"/>
      <c r="E13" s="2"/>
      <c r="F13" s="2"/>
    </row>
    <row r="14" ht="12.75" customHeight="1">
      <c r="A14" s="38"/>
      <c r="B14" s="36"/>
      <c r="C14" s="2"/>
      <c r="D14" s="2"/>
      <c r="E14" s="2"/>
      <c r="F14" s="2"/>
    </row>
    <row r="15" ht="12.75" customHeight="1">
      <c r="A15" s="38"/>
      <c r="B15" s="36"/>
      <c r="C15" s="2"/>
      <c r="D15" s="2"/>
      <c r="E15" s="2"/>
      <c r="F15" s="2"/>
    </row>
    <row r="16" ht="12.75" customHeight="1">
      <c r="A16" s="38"/>
      <c r="B16" s="36"/>
      <c r="C16" s="2"/>
      <c r="D16" s="2"/>
      <c r="E16" s="2"/>
      <c r="F16" s="2"/>
    </row>
    <row r="17" ht="12.75" customHeight="1">
      <c r="A17" s="38"/>
      <c r="B17" s="36"/>
      <c r="C17" s="2"/>
      <c r="D17" s="2"/>
      <c r="E17" s="2"/>
      <c r="F17" s="2"/>
    </row>
    <row r="18" ht="12.75" customHeight="1">
      <c r="A18" s="38"/>
      <c r="B18" s="36"/>
      <c r="C18" s="2"/>
      <c r="D18" s="2"/>
      <c r="E18" s="2"/>
      <c r="F18" s="2"/>
    </row>
    <row r="19" ht="12.75" customHeight="1">
      <c r="A19" s="38"/>
      <c r="B19" s="36"/>
      <c r="C19" s="2"/>
      <c r="D19" s="2"/>
      <c r="E19" s="2"/>
      <c r="F19" s="2"/>
    </row>
    <row r="20" ht="12.75" customHeight="1">
      <c r="A20" s="38"/>
      <c r="B20" s="36"/>
      <c r="C20" s="2"/>
      <c r="D20" s="2"/>
      <c r="E20" s="2"/>
      <c r="F20" s="2"/>
    </row>
    <row r="21" ht="12.75" customHeight="1">
      <c r="A21" s="38"/>
      <c r="B21" s="36"/>
      <c r="C21" s="2"/>
      <c r="D21" s="2"/>
      <c r="E21" s="2"/>
      <c r="F21" s="2"/>
    </row>
    <row r="22" ht="12.75" customHeight="1">
      <c r="A22" s="38"/>
      <c r="B22" s="36"/>
      <c r="C22" s="2"/>
      <c r="D22" s="2"/>
      <c r="E22" s="2"/>
      <c r="F22" s="2"/>
    </row>
    <row r="23" ht="13.5" customHeight="1">
      <c r="A23" s="38"/>
      <c r="B23" s="36"/>
      <c r="C23" s="2"/>
      <c r="D23" s="2"/>
      <c r="E23" s="2"/>
      <c r="F23" s="2"/>
    </row>
  </sheetData>
  <mergeCells count="3">
    <mergeCell ref="A3:B3"/>
    <mergeCell ref="A1:B1"/>
    <mergeCell ref="A5:B5"/>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3.86"/>
    <col customWidth="1" min="3" max="3" width="10.71"/>
    <col customWidth="1" min="4" max="11" width="9.0"/>
  </cols>
  <sheetData>
    <row r="1" ht="18.0" customHeight="1">
      <c r="A1" s="3" t="s">
        <v>677</v>
      </c>
      <c r="B1" s="4"/>
      <c r="C1" s="4"/>
      <c r="D1" s="4"/>
      <c r="E1" s="4"/>
      <c r="F1" s="4"/>
      <c r="G1" s="4"/>
      <c r="H1" s="4"/>
      <c r="I1" s="4"/>
      <c r="J1" s="4"/>
      <c r="K1" s="5"/>
    </row>
    <row r="2" ht="12.75" customHeight="1">
      <c r="A2" s="6"/>
      <c r="B2" s="6"/>
      <c r="C2" s="6"/>
      <c r="D2" s="6"/>
      <c r="E2" s="6"/>
      <c r="F2" s="6"/>
      <c r="G2" s="6"/>
      <c r="H2" s="6"/>
      <c r="I2" s="6"/>
      <c r="J2" s="6"/>
      <c r="K2" s="6"/>
    </row>
    <row r="3" ht="38.25" customHeight="1">
      <c r="A3" s="10" t="s">
        <v>683</v>
      </c>
      <c r="B3" s="92" t="s">
        <v>685</v>
      </c>
    </row>
    <row r="4" ht="66.0" customHeight="1">
      <c r="A4" s="6"/>
      <c r="B4" s="279" t="s">
        <v>688</v>
      </c>
      <c r="C4" s="62"/>
      <c r="D4" s="62"/>
      <c r="E4" s="62"/>
      <c r="F4" s="62"/>
      <c r="G4" s="62"/>
      <c r="H4" s="62"/>
      <c r="I4" s="62"/>
      <c r="J4" s="62"/>
      <c r="K4" s="18"/>
    </row>
    <row r="5" ht="12.75" customHeight="1">
      <c r="A5" s="281"/>
      <c r="B5" s="282"/>
      <c r="C5" s="284"/>
      <c r="D5" s="285"/>
      <c r="E5" s="285"/>
      <c r="F5" s="285"/>
      <c r="G5" s="285"/>
      <c r="H5" s="285"/>
      <c r="I5" s="287"/>
      <c r="J5" s="282" t="s">
        <v>730</v>
      </c>
      <c r="K5" s="282" t="s">
        <v>731</v>
      </c>
    </row>
    <row r="6" ht="55.5" customHeight="1">
      <c r="A6" s="115"/>
      <c r="B6" s="289"/>
      <c r="C6" s="279" t="s">
        <v>735</v>
      </c>
      <c r="D6" s="62"/>
      <c r="E6" s="62"/>
      <c r="F6" s="62"/>
      <c r="G6" s="62"/>
      <c r="H6" s="62"/>
      <c r="I6" s="18"/>
      <c r="J6" s="290" t="s">
        <v>738</v>
      </c>
      <c r="K6" s="290" t="s">
        <v>741</v>
      </c>
    </row>
    <row r="7" ht="46.5" customHeight="1">
      <c r="A7" s="115"/>
      <c r="B7" s="289"/>
      <c r="C7" s="279" t="s">
        <v>743</v>
      </c>
      <c r="D7" s="62"/>
      <c r="E7" s="62"/>
      <c r="F7" s="62"/>
      <c r="G7" s="62"/>
      <c r="H7" s="62"/>
      <c r="I7" s="18"/>
      <c r="J7" s="290" t="s">
        <v>738</v>
      </c>
      <c r="K7" s="290" t="s">
        <v>744</v>
      </c>
    </row>
    <row r="8" ht="24.75" customHeight="1">
      <c r="A8" s="115"/>
      <c r="B8" s="289"/>
      <c r="C8" s="279" t="s">
        <v>745</v>
      </c>
      <c r="D8" s="62"/>
      <c r="E8" s="62"/>
      <c r="F8" s="62"/>
      <c r="G8" s="62"/>
      <c r="H8" s="62"/>
      <c r="I8" s="18"/>
      <c r="J8" s="290" t="s">
        <v>738</v>
      </c>
      <c r="K8" s="290" t="s">
        <v>747</v>
      </c>
    </row>
    <row r="9" ht="25.5" customHeight="1">
      <c r="A9" s="115"/>
      <c r="B9" s="289"/>
      <c r="C9" s="279" t="s">
        <v>748</v>
      </c>
      <c r="D9" s="62"/>
      <c r="E9" s="62"/>
      <c r="F9" s="62"/>
      <c r="G9" s="62"/>
      <c r="H9" s="62"/>
      <c r="I9" s="18"/>
      <c r="J9" s="290" t="s">
        <v>738</v>
      </c>
      <c r="K9" s="290" t="s">
        <v>738</v>
      </c>
    </row>
    <row r="10" ht="12.75" customHeight="1">
      <c r="A10" s="115"/>
      <c r="B10" s="289"/>
      <c r="C10" s="279" t="s">
        <v>752</v>
      </c>
      <c r="D10" s="62"/>
      <c r="E10" s="62"/>
      <c r="F10" s="62"/>
      <c r="G10" s="62"/>
      <c r="H10" s="62"/>
      <c r="I10" s="18"/>
      <c r="J10" s="290" t="s">
        <v>747</v>
      </c>
      <c r="K10" s="290" t="s">
        <v>738</v>
      </c>
    </row>
    <row r="11" ht="12.75" customHeight="1">
      <c r="A11" s="115"/>
      <c r="B11" s="289"/>
      <c r="C11" s="279" t="s">
        <v>757</v>
      </c>
      <c r="D11" s="62"/>
      <c r="E11" s="62"/>
      <c r="F11" s="62"/>
      <c r="G11" s="62"/>
      <c r="H11" s="62"/>
      <c r="I11" s="18"/>
      <c r="J11" s="290" t="s">
        <v>738</v>
      </c>
      <c r="K11" s="290" t="s">
        <v>738</v>
      </c>
    </row>
    <row r="12" ht="12.75" customHeight="1">
      <c r="A12" s="115"/>
      <c r="B12" s="289"/>
      <c r="C12" s="279" t="s">
        <v>760</v>
      </c>
      <c r="D12" s="62"/>
      <c r="E12" s="62"/>
      <c r="F12" s="62"/>
      <c r="G12" s="62"/>
      <c r="H12" s="62"/>
      <c r="I12" s="18"/>
      <c r="J12" s="290" t="s">
        <v>738</v>
      </c>
      <c r="K12" s="290" t="s">
        <v>747</v>
      </c>
    </row>
    <row r="13" ht="12.75" customHeight="1">
      <c r="A13" s="6"/>
      <c r="B13" s="293"/>
      <c r="C13" s="293"/>
      <c r="D13" s="293"/>
      <c r="E13" s="293"/>
      <c r="F13" s="293"/>
      <c r="G13" s="293"/>
      <c r="H13" s="293"/>
      <c r="I13" s="293"/>
      <c r="J13" s="293"/>
      <c r="K13" s="293"/>
    </row>
    <row r="14" ht="25.5" customHeight="1">
      <c r="A14" s="15"/>
      <c r="B14" s="294" t="s">
        <v>764</v>
      </c>
    </row>
    <row r="15" ht="49.5" customHeight="1">
      <c r="A15" s="15"/>
      <c r="B15" s="294" t="s">
        <v>770</v>
      </c>
    </row>
    <row r="16" ht="25.5" customHeight="1">
      <c r="A16" s="6"/>
      <c r="B16" s="295" t="s">
        <v>773</v>
      </c>
      <c r="C16" s="4"/>
      <c r="D16" s="4"/>
      <c r="E16" s="4"/>
      <c r="F16" s="4"/>
      <c r="G16" s="4"/>
      <c r="H16" s="4"/>
      <c r="I16" s="4"/>
      <c r="J16" s="4"/>
      <c r="K16" s="5"/>
    </row>
    <row r="17" ht="64.5" customHeight="1">
      <c r="A17" s="6"/>
      <c r="B17" s="294" t="s">
        <v>779</v>
      </c>
    </row>
    <row r="18" ht="12.75" customHeight="1">
      <c r="A18" s="6"/>
      <c r="B18" s="294" t="s">
        <v>780</v>
      </c>
    </row>
    <row r="19" ht="12.75" customHeight="1">
      <c r="A19" s="6"/>
      <c r="B19" s="297"/>
    </row>
    <row r="20" ht="12.75" customHeight="1">
      <c r="A20" s="6"/>
      <c r="B20" s="6"/>
      <c r="C20" s="110"/>
      <c r="D20" s="110"/>
      <c r="E20" s="110"/>
      <c r="F20" s="110"/>
      <c r="G20" s="110"/>
      <c r="H20" s="110"/>
      <c r="I20" s="110"/>
      <c r="J20" s="110"/>
      <c r="K20" s="110"/>
    </row>
    <row r="21" ht="12.75" customHeight="1">
      <c r="A21" s="10" t="s">
        <v>683</v>
      </c>
      <c r="B21" s="170"/>
      <c r="C21" s="62"/>
      <c r="D21" s="62"/>
      <c r="E21" s="62"/>
      <c r="F21" s="62"/>
      <c r="G21" s="62"/>
      <c r="H21" s="18"/>
      <c r="I21" s="299" t="s">
        <v>786</v>
      </c>
      <c r="J21" s="299" t="s">
        <v>792</v>
      </c>
      <c r="K21" s="299" t="s">
        <v>349</v>
      </c>
    </row>
    <row r="22" ht="12.75" customHeight="1">
      <c r="A22" s="10" t="s">
        <v>683</v>
      </c>
      <c r="B22" s="300" t="s">
        <v>794</v>
      </c>
      <c r="C22" s="302" t="s">
        <v>797</v>
      </c>
      <c r="D22" s="62"/>
      <c r="E22" s="62"/>
      <c r="F22" s="62"/>
      <c r="G22" s="62"/>
      <c r="H22" s="18"/>
      <c r="I22" s="29">
        <v>1033.0</v>
      </c>
      <c r="J22" s="29">
        <v>875.0</v>
      </c>
      <c r="K22" s="29">
        <v>1908.0</v>
      </c>
    </row>
    <row r="23" ht="12.75" customHeight="1">
      <c r="A23" s="10" t="s">
        <v>683</v>
      </c>
      <c r="B23" s="300" t="s">
        <v>802</v>
      </c>
      <c r="C23" s="302" t="s">
        <v>803</v>
      </c>
      <c r="D23" s="62"/>
      <c r="E23" s="62"/>
      <c r="F23" s="62"/>
      <c r="G23" s="62"/>
      <c r="H23" s="18"/>
      <c r="I23" s="29">
        <v>269.0</v>
      </c>
      <c r="J23" s="29">
        <v>212.0</v>
      </c>
      <c r="K23" s="29">
        <v>481.0</v>
      </c>
    </row>
    <row r="24" ht="12.75" customHeight="1">
      <c r="A24" s="10" t="s">
        <v>683</v>
      </c>
      <c r="B24" s="300" t="s">
        <v>804</v>
      </c>
      <c r="C24" s="302" t="s">
        <v>805</v>
      </c>
      <c r="D24" s="62"/>
      <c r="E24" s="62"/>
      <c r="F24" s="62"/>
      <c r="G24" s="62"/>
      <c r="H24" s="18"/>
      <c r="I24" s="29">
        <v>437.0</v>
      </c>
      <c r="J24" s="29">
        <v>449.0</v>
      </c>
      <c r="K24" s="29">
        <v>886.0</v>
      </c>
    </row>
    <row r="25" ht="12.75" customHeight="1">
      <c r="A25" s="10" t="s">
        <v>683</v>
      </c>
      <c r="B25" s="300" t="s">
        <v>807</v>
      </c>
      <c r="C25" s="302" t="s">
        <v>808</v>
      </c>
      <c r="D25" s="62"/>
      <c r="E25" s="62"/>
      <c r="F25" s="62"/>
      <c r="G25" s="62"/>
      <c r="H25" s="18"/>
      <c r="I25" s="29">
        <v>596.0</v>
      </c>
      <c r="J25" s="29">
        <v>426.0</v>
      </c>
      <c r="K25" s="29">
        <v>1022.0</v>
      </c>
    </row>
    <row r="26" ht="14.25" customHeight="1">
      <c r="A26" s="10" t="s">
        <v>683</v>
      </c>
      <c r="B26" s="300" t="s">
        <v>809</v>
      </c>
      <c r="C26" s="302" t="s">
        <v>810</v>
      </c>
      <c r="D26" s="62"/>
      <c r="E26" s="62"/>
      <c r="F26" s="62"/>
      <c r="G26" s="62"/>
      <c r="H26" s="18"/>
      <c r="I26" s="29">
        <v>1.0</v>
      </c>
      <c r="J26" s="29">
        <v>9.0</v>
      </c>
      <c r="K26" s="29">
        <v>10.0</v>
      </c>
    </row>
    <row r="27" ht="25.5" customHeight="1">
      <c r="A27" s="10" t="s">
        <v>683</v>
      </c>
      <c r="B27" s="307" t="s">
        <v>812</v>
      </c>
      <c r="C27" s="302" t="s">
        <v>816</v>
      </c>
      <c r="D27" s="62"/>
      <c r="E27" s="62"/>
      <c r="F27" s="62"/>
      <c r="G27" s="62"/>
      <c r="H27" s="18"/>
      <c r="I27" s="29"/>
      <c r="J27" s="29"/>
      <c r="K27" s="29"/>
    </row>
    <row r="28" ht="26.25" customHeight="1">
      <c r="A28" s="10" t="s">
        <v>683</v>
      </c>
      <c r="B28" s="307" t="s">
        <v>818</v>
      </c>
      <c r="C28" s="302" t="s">
        <v>819</v>
      </c>
      <c r="D28" s="62"/>
      <c r="E28" s="62"/>
      <c r="F28" s="62"/>
      <c r="G28" s="62"/>
      <c r="H28" s="18"/>
      <c r="I28" s="29"/>
      <c r="J28" s="29"/>
      <c r="K28" s="29"/>
    </row>
    <row r="29" ht="12.75" customHeight="1">
      <c r="A29" s="10" t="s">
        <v>683</v>
      </c>
      <c r="B29" s="300" t="s">
        <v>821</v>
      </c>
      <c r="C29" s="302" t="s">
        <v>822</v>
      </c>
      <c r="D29" s="62"/>
      <c r="E29" s="62"/>
      <c r="F29" s="62"/>
      <c r="G29" s="62"/>
      <c r="H29" s="18"/>
      <c r="I29" s="29"/>
      <c r="J29" s="29"/>
      <c r="K29" s="29"/>
    </row>
    <row r="30" ht="25.5" customHeight="1">
      <c r="A30" s="10" t="s">
        <v>683</v>
      </c>
      <c r="B30" s="300" t="s">
        <v>828</v>
      </c>
      <c r="C30" s="302" t="s">
        <v>829</v>
      </c>
      <c r="D30" s="62"/>
      <c r="E30" s="62"/>
      <c r="F30" s="62"/>
      <c r="G30" s="62"/>
      <c r="H30" s="18"/>
      <c r="I30" s="29"/>
      <c r="J30" s="29"/>
      <c r="K30" s="29"/>
    </row>
    <row r="31" ht="25.5" customHeight="1">
      <c r="A31" s="10" t="s">
        <v>683</v>
      </c>
      <c r="B31" s="313" t="s">
        <v>831</v>
      </c>
      <c r="C31" s="61" t="s">
        <v>835</v>
      </c>
      <c r="D31" s="62"/>
      <c r="E31" s="62"/>
      <c r="F31" s="62"/>
      <c r="G31" s="62"/>
      <c r="H31" s="18"/>
      <c r="I31" s="29"/>
      <c r="J31" s="29"/>
      <c r="K31" s="29"/>
    </row>
    <row r="32" ht="12.75" customHeight="1">
      <c r="A32" s="6"/>
      <c r="B32" s="6"/>
      <c r="C32" s="6"/>
      <c r="D32" s="6"/>
      <c r="E32" s="6"/>
      <c r="F32" s="6"/>
      <c r="G32" s="6"/>
      <c r="H32" s="6"/>
      <c r="I32" s="6"/>
      <c r="J32" s="6"/>
      <c r="K32" s="6"/>
    </row>
    <row r="33" ht="12.75" customHeight="1">
      <c r="A33" s="10" t="s">
        <v>838</v>
      </c>
      <c r="B33" s="9" t="s">
        <v>840</v>
      </c>
    </row>
    <row r="34" ht="64.5" customHeight="1">
      <c r="A34" s="6"/>
      <c r="B34" s="8" t="s">
        <v>843</v>
      </c>
    </row>
    <row r="35" ht="12.75" customHeight="1">
      <c r="A35" s="6"/>
      <c r="B35" s="8"/>
      <c r="C35" s="8"/>
      <c r="D35" s="8"/>
      <c r="E35" s="8"/>
      <c r="F35" s="8"/>
      <c r="G35" s="8"/>
      <c r="H35" s="8"/>
      <c r="I35" s="8"/>
      <c r="J35" s="8"/>
      <c r="K35" s="8"/>
    </row>
    <row r="36" ht="12.75" customHeight="1">
      <c r="A36" s="311" t="s">
        <v>838</v>
      </c>
      <c r="B36" s="317" t="s">
        <v>844</v>
      </c>
      <c r="C36" s="62"/>
      <c r="D36" s="62"/>
      <c r="E36" s="62"/>
      <c r="F36" s="18"/>
      <c r="G36" s="318">
        <v>16.0</v>
      </c>
      <c r="H36" s="319" t="s">
        <v>853</v>
      </c>
      <c r="I36" s="310" t="s">
        <v>856</v>
      </c>
      <c r="J36" s="320">
        <v>21074.0</v>
      </c>
      <c r="K36" s="310" t="s">
        <v>859</v>
      </c>
    </row>
    <row r="37" ht="12.75" customHeight="1">
      <c r="A37" s="310"/>
      <c r="B37" s="310"/>
      <c r="C37" s="310"/>
      <c r="D37" s="310"/>
      <c r="E37" s="310"/>
      <c r="F37" s="310"/>
      <c r="G37" s="310"/>
      <c r="H37" s="310"/>
      <c r="I37" s="321" t="s">
        <v>860</v>
      </c>
      <c r="J37" s="320">
        <v>1342.0</v>
      </c>
      <c r="K37" s="310" t="s">
        <v>862</v>
      </c>
    </row>
    <row r="38" ht="16.5" customHeight="1">
      <c r="A38" s="10" t="s">
        <v>863</v>
      </c>
      <c r="B38" s="9" t="s">
        <v>864</v>
      </c>
    </row>
    <row r="39" ht="27.0" customHeight="1">
      <c r="A39" s="10"/>
      <c r="B39" s="8" t="s">
        <v>866</v>
      </c>
    </row>
    <row r="40" ht="115.5" customHeight="1">
      <c r="A40" s="10"/>
      <c r="B40" s="322" t="s">
        <v>868</v>
      </c>
    </row>
    <row r="41" ht="93.0" customHeight="1">
      <c r="A41" s="10"/>
      <c r="B41" s="322" t="s">
        <v>869</v>
      </c>
    </row>
    <row r="42" ht="68.25" customHeight="1">
      <c r="A42" s="10"/>
      <c r="B42" s="8" t="s">
        <v>870</v>
      </c>
    </row>
    <row r="43" ht="12.75" customHeight="1">
      <c r="A43" s="10"/>
      <c r="B43" s="323"/>
      <c r="C43" s="323"/>
      <c r="D43" s="323"/>
      <c r="E43" s="323"/>
      <c r="F43" s="323"/>
      <c r="G43" s="323"/>
      <c r="H43" s="323"/>
      <c r="I43" s="323"/>
      <c r="J43" s="323"/>
      <c r="K43" s="323"/>
    </row>
    <row r="44" ht="12.75" customHeight="1">
      <c r="A44" s="10" t="s">
        <v>863</v>
      </c>
      <c r="B44" s="125" t="s">
        <v>873</v>
      </c>
    </row>
    <row r="45" ht="12.75" customHeight="1">
      <c r="A45" s="6"/>
      <c r="B45" s="6"/>
      <c r="C45" s="6"/>
      <c r="D45" s="6"/>
      <c r="E45" s="6"/>
      <c r="F45" s="6"/>
      <c r="G45" s="6"/>
      <c r="H45" s="6"/>
      <c r="I45" s="6"/>
      <c r="J45" s="6"/>
      <c r="K45" s="6"/>
    </row>
    <row r="46" ht="12.75" customHeight="1">
      <c r="A46" s="10" t="s">
        <v>863</v>
      </c>
      <c r="B46" s="324" t="s">
        <v>874</v>
      </c>
      <c r="C46" s="13"/>
      <c r="D46" s="13"/>
      <c r="E46" s="13"/>
      <c r="F46" s="13"/>
      <c r="G46" s="13"/>
      <c r="H46" s="13"/>
      <c r="I46" s="13"/>
      <c r="J46" s="13"/>
      <c r="K46" s="13"/>
    </row>
    <row r="47" ht="12.75" customHeight="1">
      <c r="A47" s="10" t="s">
        <v>863</v>
      </c>
      <c r="B47" s="325" t="s">
        <v>879</v>
      </c>
      <c r="C47" s="144"/>
      <c r="D47" s="326" t="s">
        <v>882</v>
      </c>
      <c r="E47" s="326" t="s">
        <v>885</v>
      </c>
      <c r="F47" s="326" t="s">
        <v>886</v>
      </c>
      <c r="G47" s="326" t="s">
        <v>887</v>
      </c>
      <c r="H47" s="326" t="s">
        <v>888</v>
      </c>
      <c r="I47" s="326" t="s">
        <v>889</v>
      </c>
      <c r="J47" s="326" t="s">
        <v>890</v>
      </c>
      <c r="K47" s="326" t="s">
        <v>349</v>
      </c>
    </row>
    <row r="48" ht="12.75" customHeight="1">
      <c r="A48" s="10" t="s">
        <v>863</v>
      </c>
      <c r="B48" s="193"/>
      <c r="C48" s="157"/>
      <c r="D48" s="43">
        <v>445.0</v>
      </c>
      <c r="E48" s="43">
        <v>477.0</v>
      </c>
      <c r="F48" s="43">
        <v>620.0</v>
      </c>
      <c r="G48" s="43">
        <v>241.0</v>
      </c>
      <c r="H48" s="43">
        <v>132.0</v>
      </c>
      <c r="I48" s="43">
        <v>146.0</v>
      </c>
      <c r="J48" s="43">
        <v>61.0</v>
      </c>
      <c r="K48" s="43">
        <f>SUM(D48:J48)</f>
        <v>2122</v>
      </c>
    </row>
    <row r="49" ht="12.75" customHeight="1">
      <c r="A49" s="6"/>
      <c r="B49" s="15"/>
      <c r="D49" s="6"/>
      <c r="E49" s="6"/>
      <c r="F49" s="6"/>
      <c r="G49" s="6"/>
      <c r="H49" s="6"/>
      <c r="I49" s="6"/>
      <c r="J49" s="6"/>
      <c r="K49" s="6"/>
    </row>
    <row r="50" ht="12.75" customHeight="1">
      <c r="A50" s="10" t="s">
        <v>863</v>
      </c>
      <c r="B50" s="325" t="s">
        <v>893</v>
      </c>
      <c r="C50" s="144"/>
      <c r="D50" s="326" t="s">
        <v>882</v>
      </c>
      <c r="E50" s="326" t="s">
        <v>885</v>
      </c>
      <c r="F50" s="326" t="s">
        <v>886</v>
      </c>
      <c r="G50" s="326" t="s">
        <v>887</v>
      </c>
      <c r="H50" s="326" t="s">
        <v>888</v>
      </c>
      <c r="I50" s="326" t="s">
        <v>889</v>
      </c>
      <c r="J50" s="326" t="s">
        <v>890</v>
      </c>
      <c r="K50" s="326" t="s">
        <v>349</v>
      </c>
    </row>
    <row r="51" ht="12.75" customHeight="1">
      <c r="A51" s="10" t="s">
        <v>863</v>
      </c>
      <c r="B51" s="193"/>
      <c r="C51" s="157"/>
      <c r="D51" s="43">
        <v>113.0</v>
      </c>
      <c r="E51" s="43">
        <v>195.0</v>
      </c>
      <c r="F51" s="43">
        <v>292.0</v>
      </c>
      <c r="G51" s="43">
        <v>51.0</v>
      </c>
      <c r="H51" s="43">
        <v>4.0</v>
      </c>
      <c r="I51" s="43">
        <v>2.0</v>
      </c>
      <c r="J51" s="43"/>
      <c r="K51" s="43">
        <f>SUM(D51:J51)</f>
        <v>657</v>
      </c>
    </row>
  </sheetData>
  <mergeCells count="40">
    <mergeCell ref="C23:H23"/>
    <mergeCell ref="C22:H22"/>
    <mergeCell ref="C24:H24"/>
    <mergeCell ref="C25:H25"/>
    <mergeCell ref="B21:H21"/>
    <mergeCell ref="B14:K14"/>
    <mergeCell ref="B15:K15"/>
    <mergeCell ref="B16:K16"/>
    <mergeCell ref="B17:K17"/>
    <mergeCell ref="B18:K18"/>
    <mergeCell ref="B19:K19"/>
    <mergeCell ref="C7:I7"/>
    <mergeCell ref="C6:I6"/>
    <mergeCell ref="C11:I11"/>
    <mergeCell ref="C12:I12"/>
    <mergeCell ref="B4:K4"/>
    <mergeCell ref="C9:I9"/>
    <mergeCell ref="C10:I10"/>
    <mergeCell ref="A1:K1"/>
    <mergeCell ref="B3:K3"/>
    <mergeCell ref="C8:I8"/>
    <mergeCell ref="B34:K34"/>
    <mergeCell ref="B33:K33"/>
    <mergeCell ref="B36:F36"/>
    <mergeCell ref="C27:H27"/>
    <mergeCell ref="C28:H28"/>
    <mergeCell ref="C30:H30"/>
    <mergeCell ref="C26:H26"/>
    <mergeCell ref="C29:H29"/>
    <mergeCell ref="C31:H31"/>
    <mergeCell ref="B42:K42"/>
    <mergeCell ref="B44:K44"/>
    <mergeCell ref="B41:K41"/>
    <mergeCell ref="B39:K39"/>
    <mergeCell ref="B38:K38"/>
    <mergeCell ref="B40:K40"/>
    <mergeCell ref="B49:C49"/>
    <mergeCell ref="B50:C51"/>
    <mergeCell ref="B47:C48"/>
    <mergeCell ref="B46:K46"/>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42.0"/>
    <col customWidth="1" min="3" max="3" width="20.14"/>
    <col customWidth="1" min="4" max="5" width="15.43"/>
    <col customWidth="1" min="6" max="6" width="19.71"/>
  </cols>
  <sheetData>
    <row r="1" ht="18.0" customHeight="1">
      <c r="A1" s="212" t="s">
        <v>820</v>
      </c>
      <c r="F1" s="6"/>
    </row>
    <row r="2" ht="12.75" customHeight="1">
      <c r="A2" s="7"/>
      <c r="B2" s="6"/>
      <c r="C2" s="6"/>
      <c r="D2" s="6"/>
      <c r="E2" s="309"/>
      <c r="F2" s="6"/>
    </row>
    <row r="3" ht="12.75" customHeight="1">
      <c r="A3" s="65" t="s">
        <v>825</v>
      </c>
      <c r="B3" s="311" t="s">
        <v>826</v>
      </c>
      <c r="C3" s="6"/>
      <c r="D3" s="6"/>
      <c r="E3" s="309"/>
      <c r="F3" s="6"/>
    </row>
    <row r="4" ht="72.0" customHeight="1">
      <c r="A4" s="92" t="s">
        <v>825</v>
      </c>
      <c r="B4" s="57" t="s">
        <v>830</v>
      </c>
      <c r="C4" s="13"/>
      <c r="D4" s="13"/>
      <c r="E4" s="13"/>
      <c r="F4" s="13"/>
    </row>
    <row r="5" ht="26.25" customHeight="1">
      <c r="A5" s="65" t="s">
        <v>825</v>
      </c>
      <c r="B5" s="314" t="s">
        <v>832</v>
      </c>
      <c r="C5" s="111" t="s">
        <v>839</v>
      </c>
      <c r="D5" s="111" t="s">
        <v>168</v>
      </c>
      <c r="E5" s="315" t="s">
        <v>841</v>
      </c>
      <c r="F5" s="111" t="s">
        <v>845</v>
      </c>
    </row>
    <row r="6" ht="13.5" customHeight="1">
      <c r="A6" s="65" t="s">
        <v>825</v>
      </c>
      <c r="B6" s="316" t="s">
        <v>846</v>
      </c>
      <c r="C6" s="328"/>
      <c r="D6" s="328"/>
      <c r="E6" s="329"/>
      <c r="F6" s="330">
        <v>1.0</v>
      </c>
    </row>
    <row r="7" ht="13.5" customHeight="1">
      <c r="A7" s="65" t="s">
        <v>825</v>
      </c>
      <c r="B7" s="331" t="s">
        <v>899</v>
      </c>
      <c r="C7" s="332"/>
      <c r="D7" s="332"/>
      <c r="E7" s="333">
        <v>0.0027810885975367503</v>
      </c>
      <c r="F7" s="334">
        <v>3.0</v>
      </c>
    </row>
    <row r="8" ht="13.5" customHeight="1">
      <c r="A8" s="65" t="s">
        <v>825</v>
      </c>
      <c r="B8" s="331" t="s">
        <v>901</v>
      </c>
      <c r="C8" s="332"/>
      <c r="D8" s="332"/>
      <c r="E8" s="333">
        <v>0.0</v>
      </c>
      <c r="F8" s="334">
        <v>4.0</v>
      </c>
    </row>
    <row r="9" ht="13.5" customHeight="1">
      <c r="A9" s="65" t="s">
        <v>825</v>
      </c>
      <c r="B9" s="331" t="s">
        <v>902</v>
      </c>
      <c r="C9" s="332"/>
      <c r="D9" s="332"/>
      <c r="E9" s="333">
        <v>0.007151370679380214</v>
      </c>
      <c r="F9" s="334">
        <v>5.0</v>
      </c>
    </row>
    <row r="10" ht="13.5" customHeight="1">
      <c r="A10" s="65" t="s">
        <v>825</v>
      </c>
      <c r="B10" s="336" t="s">
        <v>903</v>
      </c>
      <c r="C10" s="332"/>
      <c r="D10" s="332"/>
      <c r="E10" s="333">
        <v>0.0504568931267382</v>
      </c>
      <c r="F10" s="334">
        <v>9.0</v>
      </c>
    </row>
    <row r="11" ht="13.5" customHeight="1">
      <c r="A11" s="65" t="s">
        <v>825</v>
      </c>
      <c r="B11" s="331" t="s">
        <v>905</v>
      </c>
      <c r="C11" s="332"/>
      <c r="D11" s="332"/>
      <c r="E11" s="333">
        <v>0.0</v>
      </c>
      <c r="F11" s="334">
        <v>10.0</v>
      </c>
    </row>
    <row r="12" ht="13.5" customHeight="1">
      <c r="A12" s="65" t="s">
        <v>825</v>
      </c>
      <c r="B12" s="331" t="s">
        <v>906</v>
      </c>
      <c r="C12" s="332"/>
      <c r="D12" s="332"/>
      <c r="E12" s="333">
        <v>0.006356773937226857</v>
      </c>
      <c r="F12" s="334">
        <v>11.0</v>
      </c>
    </row>
    <row r="13" ht="13.5" customHeight="1">
      <c r="A13" s="65" t="s">
        <v>825</v>
      </c>
      <c r="B13" s="331" t="s">
        <v>907</v>
      </c>
      <c r="C13" s="332"/>
      <c r="D13" s="332"/>
      <c r="E13" s="333">
        <v>0.011124354390147001</v>
      </c>
      <c r="F13" s="334">
        <v>12.0</v>
      </c>
    </row>
    <row r="14" ht="13.5" customHeight="1">
      <c r="A14" s="65" t="s">
        <v>825</v>
      </c>
      <c r="B14" s="331" t="s">
        <v>908</v>
      </c>
      <c r="C14" s="332"/>
      <c r="D14" s="332"/>
      <c r="E14" s="333">
        <v>0.10210568136670639</v>
      </c>
      <c r="F14" s="334">
        <v>13.0</v>
      </c>
    </row>
    <row r="15" ht="13.5" customHeight="1">
      <c r="A15" s="65" t="s">
        <v>825</v>
      </c>
      <c r="B15" s="331" t="s">
        <v>909</v>
      </c>
      <c r="C15" s="332"/>
      <c r="D15" s="332"/>
      <c r="E15" s="333">
        <v>0.04847040127135479</v>
      </c>
      <c r="F15" s="334">
        <v>14.0</v>
      </c>
    </row>
    <row r="16" ht="13.5" customHeight="1">
      <c r="A16" s="65" t="s">
        <v>825</v>
      </c>
      <c r="B16" s="331" t="s">
        <v>910</v>
      </c>
      <c r="C16" s="332"/>
      <c r="D16" s="332"/>
      <c r="E16" s="333">
        <v>0.023837902264600714</v>
      </c>
      <c r="F16" s="334">
        <v>15.0</v>
      </c>
    </row>
    <row r="17" ht="13.5" customHeight="1">
      <c r="A17" s="65" t="s">
        <v>825</v>
      </c>
      <c r="B17" s="331" t="s">
        <v>912</v>
      </c>
      <c r="C17" s="332"/>
      <c r="D17" s="332"/>
      <c r="E17" s="333">
        <v>0.01907032181168057</v>
      </c>
      <c r="F17" s="334">
        <v>16.0</v>
      </c>
    </row>
    <row r="18" ht="13.5" customHeight="1">
      <c r="A18" s="65" t="s">
        <v>825</v>
      </c>
      <c r="B18" s="331" t="s">
        <v>913</v>
      </c>
      <c r="C18" s="332"/>
      <c r="D18" s="332"/>
      <c r="E18" s="333">
        <v>0.022248708780294002</v>
      </c>
      <c r="F18" s="334">
        <v>19.0</v>
      </c>
    </row>
    <row r="19" ht="13.5" customHeight="1">
      <c r="A19" s="65" t="s">
        <v>825</v>
      </c>
      <c r="B19" s="331" t="s">
        <v>914</v>
      </c>
      <c r="C19" s="332"/>
      <c r="D19" s="332"/>
      <c r="E19" s="333">
        <v>0.0</v>
      </c>
      <c r="F19" s="334">
        <v>22.0</v>
      </c>
    </row>
    <row r="20" ht="13.5" customHeight="1">
      <c r="A20" s="65" t="s">
        <v>825</v>
      </c>
      <c r="B20" s="331" t="s">
        <v>185</v>
      </c>
      <c r="C20" s="332"/>
      <c r="D20" s="332"/>
      <c r="E20" s="333">
        <v>0.030591974572904253</v>
      </c>
      <c r="F20" s="334">
        <v>23.0</v>
      </c>
    </row>
    <row r="21" ht="13.5" customHeight="1">
      <c r="A21" s="65" t="s">
        <v>825</v>
      </c>
      <c r="B21" s="331" t="s">
        <v>915</v>
      </c>
      <c r="C21" s="332"/>
      <c r="D21" s="332"/>
      <c r="E21" s="333">
        <v>0.0</v>
      </c>
      <c r="F21" s="334">
        <v>24.0</v>
      </c>
    </row>
    <row r="22" ht="13.5" customHeight="1">
      <c r="A22" s="65" t="s">
        <v>825</v>
      </c>
      <c r="B22" s="331" t="s">
        <v>916</v>
      </c>
      <c r="C22" s="332"/>
      <c r="D22" s="332"/>
      <c r="E22" s="333">
        <v>0.0</v>
      </c>
      <c r="F22" s="334">
        <v>25.0</v>
      </c>
    </row>
    <row r="23" ht="13.5" customHeight="1">
      <c r="A23" s="65" t="s">
        <v>825</v>
      </c>
      <c r="B23" s="331" t="s">
        <v>917</v>
      </c>
      <c r="C23" s="332"/>
      <c r="D23" s="332"/>
      <c r="E23" s="333">
        <v>0.06555423122765197</v>
      </c>
      <c r="F23" s="334">
        <v>26.0</v>
      </c>
    </row>
    <row r="24" ht="13.5" customHeight="1">
      <c r="A24" s="65" t="s">
        <v>825</v>
      </c>
      <c r="B24" s="336" t="s">
        <v>918</v>
      </c>
      <c r="C24" s="332"/>
      <c r="D24" s="332"/>
      <c r="E24" s="333">
        <v>0.003972983710766786</v>
      </c>
      <c r="F24" s="334">
        <v>27.0</v>
      </c>
    </row>
    <row r="25" ht="13.5" customHeight="1">
      <c r="A25" s="65" t="s">
        <v>825</v>
      </c>
      <c r="B25" s="336" t="s">
        <v>919</v>
      </c>
      <c r="C25" s="332"/>
      <c r="D25" s="332"/>
      <c r="E25" s="333">
        <v>0.0</v>
      </c>
      <c r="F25" s="340" t="s">
        <v>920</v>
      </c>
    </row>
    <row r="26" ht="13.5" customHeight="1">
      <c r="A26" s="65" t="s">
        <v>825</v>
      </c>
      <c r="B26" s="331" t="s">
        <v>926</v>
      </c>
      <c r="C26" s="332"/>
      <c r="D26" s="332"/>
      <c r="E26" s="333">
        <v>0.014302741358760428</v>
      </c>
      <c r="F26" s="334">
        <v>30.0</v>
      </c>
    </row>
    <row r="27" ht="13.5" customHeight="1">
      <c r="A27" s="65" t="s">
        <v>825</v>
      </c>
      <c r="B27" s="331" t="s">
        <v>927</v>
      </c>
      <c r="C27" s="332"/>
      <c r="D27" s="332"/>
      <c r="E27" s="333">
        <v>0.0</v>
      </c>
      <c r="F27" s="334">
        <v>31.0</v>
      </c>
    </row>
    <row r="28" ht="13.5" customHeight="1">
      <c r="A28" s="65" t="s">
        <v>825</v>
      </c>
      <c r="B28" s="331" t="s">
        <v>928</v>
      </c>
      <c r="C28" s="332"/>
      <c r="D28" s="332"/>
      <c r="E28" s="333">
        <v>0.004370282081843465</v>
      </c>
      <c r="F28" s="334">
        <v>38.0</v>
      </c>
    </row>
    <row r="29" ht="13.5" customHeight="1">
      <c r="A29" s="65" t="s">
        <v>825</v>
      </c>
      <c r="B29" s="331" t="s">
        <v>929</v>
      </c>
      <c r="C29" s="332"/>
      <c r="D29" s="332"/>
      <c r="E29" s="333">
        <v>0.0</v>
      </c>
      <c r="F29" s="334">
        <v>39.0</v>
      </c>
    </row>
    <row r="30" ht="13.5" customHeight="1">
      <c r="A30" s="65" t="s">
        <v>825</v>
      </c>
      <c r="B30" s="331" t="s">
        <v>930</v>
      </c>
      <c r="C30" s="332"/>
      <c r="D30" s="332"/>
      <c r="E30" s="333">
        <v>0.018673023440603894</v>
      </c>
      <c r="F30" s="334">
        <v>40.0</v>
      </c>
    </row>
    <row r="31" ht="13.5" customHeight="1">
      <c r="A31" s="65" t="s">
        <v>825</v>
      </c>
      <c r="B31" s="331" t="s">
        <v>931</v>
      </c>
      <c r="C31" s="332"/>
      <c r="D31" s="332"/>
      <c r="E31" s="333">
        <v>0.0</v>
      </c>
      <c r="F31" s="334">
        <v>41.0</v>
      </c>
    </row>
    <row r="32" ht="13.5" customHeight="1">
      <c r="A32" s="65" t="s">
        <v>825</v>
      </c>
      <c r="B32" s="331" t="s">
        <v>932</v>
      </c>
      <c r="C32" s="332"/>
      <c r="D32" s="332"/>
      <c r="E32" s="333">
        <v>0.08978943186332936</v>
      </c>
      <c r="F32" s="334">
        <v>42.0</v>
      </c>
    </row>
    <row r="33" ht="26.25" customHeight="1">
      <c r="A33" s="65" t="s">
        <v>825</v>
      </c>
      <c r="B33" s="336" t="s">
        <v>934</v>
      </c>
      <c r="C33" s="332"/>
      <c r="D33" s="332"/>
      <c r="E33" s="333">
        <v>0.03814064362336114</v>
      </c>
      <c r="F33" s="334">
        <v>43.0</v>
      </c>
    </row>
    <row r="34" ht="13.5" customHeight="1">
      <c r="A34" s="65" t="s">
        <v>825</v>
      </c>
      <c r="B34" s="331" t="s">
        <v>936</v>
      </c>
      <c r="C34" s="332"/>
      <c r="D34" s="332"/>
      <c r="E34" s="333">
        <v>0.041716328963051254</v>
      </c>
      <c r="F34" s="334">
        <v>44.0</v>
      </c>
    </row>
    <row r="35" ht="13.5" customHeight="1">
      <c r="A35" s="65" t="s">
        <v>825</v>
      </c>
      <c r="B35" s="331" t="s">
        <v>938</v>
      </c>
      <c r="C35" s="332"/>
      <c r="D35" s="332"/>
      <c r="E35" s="333">
        <v>0.05681366706396504</v>
      </c>
      <c r="F35" s="334">
        <v>45.0</v>
      </c>
    </row>
    <row r="36" ht="13.5" customHeight="1">
      <c r="A36" s="65" t="s">
        <v>825</v>
      </c>
      <c r="B36" s="331" t="s">
        <v>940</v>
      </c>
      <c r="C36" s="332"/>
      <c r="D36" s="332"/>
      <c r="E36" s="333">
        <v>0.0</v>
      </c>
      <c r="F36" s="334">
        <v>46.0</v>
      </c>
    </row>
    <row r="37" ht="13.5" customHeight="1">
      <c r="A37" s="65" t="s">
        <v>825</v>
      </c>
      <c r="B37" s="331" t="s">
        <v>942</v>
      </c>
      <c r="C37" s="332"/>
      <c r="D37" s="332"/>
      <c r="E37" s="333">
        <v>0.0</v>
      </c>
      <c r="F37" s="334">
        <v>47.0</v>
      </c>
    </row>
    <row r="38" ht="13.5" customHeight="1">
      <c r="A38" s="65" t="s">
        <v>825</v>
      </c>
      <c r="B38" s="331" t="s">
        <v>944</v>
      </c>
      <c r="C38" s="332"/>
      <c r="D38" s="332"/>
      <c r="E38" s="333">
        <v>0.0</v>
      </c>
      <c r="F38" s="334">
        <v>48.0</v>
      </c>
    </row>
    <row r="39" ht="13.5" customHeight="1">
      <c r="A39" s="65" t="s">
        <v>825</v>
      </c>
      <c r="B39" s="331" t="s">
        <v>946</v>
      </c>
      <c r="C39" s="332"/>
      <c r="D39" s="332"/>
      <c r="E39" s="333">
        <v>0.0</v>
      </c>
      <c r="F39" s="334">
        <v>49.0</v>
      </c>
    </row>
    <row r="40" ht="13.5" customHeight="1">
      <c r="A40" s="65" t="s">
        <v>825</v>
      </c>
      <c r="B40" s="331" t="s">
        <v>948</v>
      </c>
      <c r="C40" s="332"/>
      <c r="D40" s="332"/>
      <c r="E40" s="333">
        <v>0.06952721493841875</v>
      </c>
      <c r="F40" s="334">
        <v>50.0</v>
      </c>
    </row>
    <row r="41" ht="13.5" customHeight="1">
      <c r="A41" s="65" t="s">
        <v>825</v>
      </c>
      <c r="B41" s="331" t="s">
        <v>950</v>
      </c>
      <c r="C41" s="332"/>
      <c r="D41" s="332"/>
      <c r="E41" s="333">
        <v>0.09694080254270958</v>
      </c>
      <c r="F41" s="334">
        <v>51.0</v>
      </c>
    </row>
    <row r="42" ht="13.5" customHeight="1">
      <c r="A42" s="65" t="s">
        <v>825</v>
      </c>
      <c r="B42" s="331" t="s">
        <v>952</v>
      </c>
      <c r="C42" s="332"/>
      <c r="D42" s="332"/>
      <c r="E42" s="333">
        <v>0.16408422725466826</v>
      </c>
      <c r="F42" s="334">
        <v>52.0</v>
      </c>
    </row>
    <row r="43" ht="13.5" customHeight="1">
      <c r="A43" s="65" t="s">
        <v>825</v>
      </c>
      <c r="B43" s="331" t="s">
        <v>191</v>
      </c>
      <c r="C43" s="332"/>
      <c r="D43" s="332"/>
      <c r="E43" s="333">
        <v>0.011918951132300357</v>
      </c>
      <c r="F43" s="334">
        <v>54.0</v>
      </c>
    </row>
    <row r="44" ht="12.75" customHeight="1">
      <c r="A44" s="65" t="s">
        <v>825</v>
      </c>
      <c r="B44" s="25" t="s">
        <v>599</v>
      </c>
      <c r="C44" s="343"/>
      <c r="D44" s="343"/>
      <c r="E44" s="344">
        <v>0.0</v>
      </c>
      <c r="F44" s="345"/>
    </row>
    <row r="45" ht="12.75" customHeight="1">
      <c r="A45" s="65" t="s">
        <v>825</v>
      </c>
      <c r="B45" s="21" t="s">
        <v>967</v>
      </c>
      <c r="C45" s="346">
        <f t="shared" ref="C45:E45" si="1">SUM(C6:C44)</f>
        <v>0</v>
      </c>
      <c r="D45" s="346">
        <f t="shared" si="1"/>
        <v>0</v>
      </c>
      <c r="E45" s="347">
        <f t="shared" si="1"/>
        <v>1</v>
      </c>
      <c r="F45" s="16"/>
    </row>
    <row r="46" ht="12.75" customHeight="1">
      <c r="A46" s="7"/>
      <c r="B46" s="6"/>
      <c r="C46" s="6"/>
      <c r="D46" s="6"/>
      <c r="E46" s="309"/>
      <c r="F46" s="6"/>
    </row>
    <row r="47" ht="12.75" customHeight="1">
      <c r="A47" s="7"/>
      <c r="B47" s="6"/>
      <c r="C47" s="6"/>
      <c r="D47" s="6"/>
      <c r="E47" s="309"/>
      <c r="F47" s="15"/>
    </row>
  </sheetData>
  <mergeCells count="2">
    <mergeCell ref="A1:E1"/>
    <mergeCell ref="B4:F4"/>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88.71"/>
    <col customWidth="1" min="2" max="6" width="9.14"/>
  </cols>
  <sheetData>
    <row r="1" ht="18.0" customHeight="1">
      <c r="A1" s="335" t="s">
        <v>900</v>
      </c>
      <c r="B1" s="110"/>
      <c r="C1" s="110"/>
      <c r="D1" s="110"/>
      <c r="E1" s="110"/>
      <c r="F1" s="110"/>
    </row>
    <row r="2" ht="25.5" customHeight="1">
      <c r="A2" s="337" t="s">
        <v>904</v>
      </c>
      <c r="B2" s="110"/>
      <c r="C2" s="110"/>
      <c r="D2" s="110"/>
      <c r="E2" s="110"/>
      <c r="F2" s="110"/>
    </row>
    <row r="3" ht="12.75" customHeight="1">
      <c r="A3" s="337"/>
      <c r="B3" s="110"/>
      <c r="C3" s="110"/>
      <c r="D3" s="110"/>
      <c r="E3" s="110"/>
      <c r="F3" s="110"/>
    </row>
    <row r="4" ht="25.5" customHeight="1">
      <c r="A4" s="338" t="s">
        <v>911</v>
      </c>
      <c r="B4" s="110"/>
      <c r="C4" s="110"/>
      <c r="D4" s="110"/>
      <c r="E4" s="110"/>
      <c r="F4" s="110"/>
    </row>
    <row r="5" ht="12.75" customHeight="1">
      <c r="A5" s="339"/>
      <c r="B5" s="110"/>
      <c r="C5" s="110"/>
      <c r="D5" s="110"/>
      <c r="E5" s="110"/>
      <c r="F5" s="110"/>
    </row>
    <row r="6" ht="38.25" customHeight="1">
      <c r="A6" s="337" t="s">
        <v>921</v>
      </c>
      <c r="B6" s="110"/>
      <c r="C6" s="110"/>
      <c r="D6" s="110"/>
      <c r="E6" s="110"/>
      <c r="F6" s="110"/>
    </row>
    <row r="7" ht="38.25" customHeight="1">
      <c r="A7" s="337" t="s">
        <v>922</v>
      </c>
      <c r="B7" s="110"/>
      <c r="C7" s="110"/>
      <c r="D7" s="110"/>
      <c r="E7" s="110"/>
      <c r="F7" s="110"/>
    </row>
    <row r="8" ht="12.75" customHeight="1">
      <c r="A8" s="337" t="s">
        <v>923</v>
      </c>
      <c r="B8" s="110"/>
      <c r="C8" s="110"/>
      <c r="D8" s="110"/>
      <c r="E8" s="110"/>
      <c r="F8" s="110"/>
    </row>
    <row r="9" ht="25.5" customHeight="1">
      <c r="A9" s="337" t="s">
        <v>924</v>
      </c>
      <c r="B9" s="110"/>
      <c r="C9" s="110"/>
      <c r="D9" s="110"/>
      <c r="E9" s="110"/>
      <c r="F9" s="110"/>
    </row>
    <row r="10" ht="44.25" customHeight="1">
      <c r="A10" s="341" t="s">
        <v>925</v>
      </c>
      <c r="B10" s="110"/>
      <c r="C10" s="110"/>
      <c r="D10" s="110"/>
      <c r="E10" s="110"/>
      <c r="F10" s="110"/>
    </row>
    <row r="11" ht="51.0" customHeight="1">
      <c r="A11" s="337" t="s">
        <v>933</v>
      </c>
      <c r="B11" s="110"/>
      <c r="C11" s="110"/>
      <c r="D11" s="110"/>
      <c r="E11" s="110"/>
      <c r="F11" s="110"/>
    </row>
    <row r="12" ht="38.25" customHeight="1">
      <c r="A12" s="337" t="s">
        <v>935</v>
      </c>
      <c r="B12" s="110"/>
      <c r="C12" s="110"/>
      <c r="D12" s="110"/>
      <c r="E12" s="110"/>
      <c r="F12" s="110"/>
    </row>
    <row r="13" ht="38.25" customHeight="1">
      <c r="A13" s="337" t="s">
        <v>937</v>
      </c>
      <c r="B13" s="110"/>
      <c r="C13" s="110"/>
      <c r="D13" s="110"/>
      <c r="E13" s="110"/>
      <c r="F13" s="110"/>
    </row>
    <row r="14" ht="25.5" customHeight="1">
      <c r="A14" s="337" t="s">
        <v>939</v>
      </c>
      <c r="B14" s="110"/>
      <c r="C14" s="110"/>
      <c r="D14" s="110"/>
      <c r="E14" s="110"/>
      <c r="F14" s="110"/>
    </row>
    <row r="15" ht="89.25" customHeight="1">
      <c r="A15" s="337" t="s">
        <v>941</v>
      </c>
      <c r="B15" s="110"/>
      <c r="C15" s="110"/>
      <c r="D15" s="110"/>
      <c r="E15" s="110"/>
      <c r="F15" s="110"/>
    </row>
    <row r="16" ht="25.5" customHeight="1">
      <c r="A16" s="337" t="s">
        <v>943</v>
      </c>
      <c r="B16" s="110"/>
      <c r="C16" s="110"/>
      <c r="D16" s="110"/>
      <c r="E16" s="110"/>
      <c r="F16" s="110"/>
    </row>
    <row r="17" ht="12.75" customHeight="1">
      <c r="A17" s="337" t="s">
        <v>945</v>
      </c>
      <c r="B17" s="110"/>
      <c r="C17" s="110"/>
      <c r="D17" s="110"/>
      <c r="E17" s="110"/>
      <c r="F17" s="110"/>
    </row>
    <row r="18" ht="38.25" customHeight="1">
      <c r="A18" s="337" t="s">
        <v>947</v>
      </c>
      <c r="B18" s="110"/>
      <c r="C18" s="110"/>
      <c r="D18" s="110"/>
      <c r="E18" s="110"/>
      <c r="F18" s="110"/>
    </row>
    <row r="19" ht="25.5" customHeight="1">
      <c r="A19" s="337" t="s">
        <v>949</v>
      </c>
      <c r="B19" s="110"/>
      <c r="C19" s="110"/>
      <c r="D19" s="110"/>
      <c r="E19" s="110"/>
      <c r="F19" s="110"/>
    </row>
    <row r="20" ht="38.25" customHeight="1">
      <c r="A20" s="342" t="s">
        <v>951</v>
      </c>
      <c r="B20" s="110"/>
      <c r="C20" s="110"/>
      <c r="D20" s="110"/>
      <c r="E20" s="110"/>
      <c r="F20" s="110"/>
    </row>
    <row r="21" ht="63.75" customHeight="1">
      <c r="A21" s="337" t="s">
        <v>953</v>
      </c>
      <c r="B21" s="110"/>
      <c r="C21" s="110"/>
      <c r="D21" s="110"/>
      <c r="E21" s="110"/>
      <c r="F21" s="110"/>
    </row>
    <row r="22" ht="12.75" customHeight="1">
      <c r="A22" s="337" t="s">
        <v>954</v>
      </c>
      <c r="B22" s="110"/>
      <c r="C22" s="110"/>
      <c r="D22" s="110"/>
      <c r="E22" s="110"/>
      <c r="F22" s="110"/>
    </row>
    <row r="23" ht="12.75" customHeight="1">
      <c r="A23" s="337" t="s">
        <v>955</v>
      </c>
      <c r="B23" s="110"/>
      <c r="C23" s="110"/>
      <c r="D23" s="110"/>
      <c r="E23" s="110"/>
      <c r="F23" s="110"/>
    </row>
    <row r="24" ht="25.5" customHeight="1">
      <c r="A24" s="337" t="s">
        <v>956</v>
      </c>
      <c r="B24" s="110"/>
      <c r="C24" s="110"/>
      <c r="D24" s="110"/>
      <c r="E24" s="110"/>
      <c r="F24" s="110"/>
    </row>
    <row r="25" ht="38.25" customHeight="1">
      <c r="A25" s="337" t="s">
        <v>957</v>
      </c>
      <c r="B25" s="110"/>
      <c r="C25" s="110"/>
      <c r="D25" s="110"/>
      <c r="E25" s="110"/>
      <c r="F25" s="110"/>
    </row>
    <row r="26" ht="38.25" customHeight="1">
      <c r="A26" s="337" t="s">
        <v>958</v>
      </c>
      <c r="B26" s="110"/>
      <c r="C26" s="110"/>
      <c r="D26" s="110"/>
      <c r="E26" s="110"/>
      <c r="F26" s="110"/>
    </row>
    <row r="27" ht="25.5" customHeight="1">
      <c r="A27" s="337" t="s">
        <v>959</v>
      </c>
      <c r="B27" s="110"/>
      <c r="C27" s="110"/>
      <c r="D27" s="110"/>
      <c r="E27" s="110"/>
      <c r="F27" s="110"/>
    </row>
    <row r="28" ht="38.25" customHeight="1">
      <c r="A28" s="337" t="s">
        <v>960</v>
      </c>
      <c r="B28" s="110"/>
      <c r="C28" s="110"/>
      <c r="D28" s="110"/>
      <c r="E28" s="110"/>
      <c r="F28" s="110"/>
    </row>
    <row r="29" ht="25.5" customHeight="1">
      <c r="A29" s="337" t="s">
        <v>961</v>
      </c>
      <c r="B29" s="110"/>
      <c r="C29" s="110"/>
      <c r="D29" s="110"/>
      <c r="E29" s="110"/>
      <c r="F29" s="110"/>
    </row>
    <row r="30" ht="51.0" customHeight="1">
      <c r="A30" s="337" t="s">
        <v>962</v>
      </c>
      <c r="B30" s="110"/>
      <c r="C30" s="110"/>
      <c r="D30" s="110"/>
      <c r="E30" s="110"/>
      <c r="F30" s="110"/>
    </row>
    <row r="31" ht="25.5" customHeight="1">
      <c r="A31" s="337" t="s">
        <v>963</v>
      </c>
      <c r="B31" s="110"/>
      <c r="C31" s="110"/>
      <c r="D31" s="110"/>
      <c r="E31" s="110"/>
      <c r="F31" s="110"/>
    </row>
    <row r="32" ht="25.5" customHeight="1">
      <c r="A32" s="337" t="s">
        <v>964</v>
      </c>
      <c r="B32" s="110"/>
      <c r="C32" s="110"/>
      <c r="D32" s="110"/>
      <c r="E32" s="110"/>
      <c r="F32" s="110"/>
    </row>
    <row r="33" ht="25.5" customHeight="1">
      <c r="A33" s="337" t="s">
        <v>965</v>
      </c>
      <c r="B33" s="110"/>
      <c r="C33" s="110"/>
      <c r="D33" s="110"/>
      <c r="E33" s="110"/>
      <c r="F33" s="110"/>
    </row>
    <row r="34" ht="38.25" customHeight="1">
      <c r="A34" s="337" t="s">
        <v>966</v>
      </c>
      <c r="B34" s="110"/>
      <c r="C34" s="110"/>
      <c r="D34" s="110"/>
      <c r="E34" s="110"/>
      <c r="F34" s="110"/>
    </row>
    <row r="35" ht="25.5" customHeight="1">
      <c r="A35" s="337" t="s">
        <v>968</v>
      </c>
      <c r="B35" s="110"/>
      <c r="C35" s="110"/>
      <c r="D35" s="110"/>
      <c r="E35" s="110"/>
      <c r="F35" s="110"/>
    </row>
    <row r="36" ht="51.0" customHeight="1">
      <c r="A36" s="337" t="s">
        <v>969</v>
      </c>
      <c r="B36" s="110"/>
      <c r="C36" s="110"/>
      <c r="D36" s="110"/>
      <c r="E36" s="110"/>
      <c r="F36" s="110"/>
    </row>
    <row r="37" ht="25.5" customHeight="1">
      <c r="A37" s="337" t="s">
        <v>970</v>
      </c>
      <c r="B37" s="110"/>
      <c r="C37" s="110"/>
      <c r="D37" s="110"/>
      <c r="E37" s="110"/>
      <c r="F37" s="110"/>
    </row>
    <row r="38" ht="25.5" customHeight="1">
      <c r="A38" s="337" t="s">
        <v>971</v>
      </c>
      <c r="B38" s="110"/>
      <c r="C38" s="110"/>
      <c r="D38" s="110"/>
      <c r="E38" s="110"/>
      <c r="F38" s="110"/>
    </row>
    <row r="39" ht="25.5" customHeight="1">
      <c r="A39" s="337" t="s">
        <v>972</v>
      </c>
      <c r="B39" s="110"/>
      <c r="C39" s="110"/>
      <c r="D39" s="110"/>
      <c r="E39" s="110"/>
      <c r="F39" s="110"/>
    </row>
    <row r="40" ht="38.25" customHeight="1">
      <c r="A40" s="337" t="s">
        <v>973</v>
      </c>
      <c r="B40" s="110"/>
      <c r="C40" s="110"/>
      <c r="D40" s="110"/>
      <c r="E40" s="110"/>
      <c r="F40" s="110"/>
    </row>
    <row r="41" ht="63.75" customHeight="1">
      <c r="A41" s="337" t="s">
        <v>974</v>
      </c>
      <c r="B41" s="110"/>
      <c r="C41" s="110"/>
      <c r="D41" s="110"/>
      <c r="E41" s="110"/>
      <c r="F41" s="110"/>
    </row>
    <row r="42" ht="12.75" customHeight="1">
      <c r="A42" s="337" t="s">
        <v>975</v>
      </c>
      <c r="B42" s="110"/>
      <c r="C42" s="110"/>
      <c r="D42" s="110"/>
      <c r="E42" s="110"/>
      <c r="F42" s="110"/>
    </row>
    <row r="43" ht="25.5" customHeight="1">
      <c r="A43" s="337" t="s">
        <v>976</v>
      </c>
      <c r="B43" s="110"/>
      <c r="C43" s="110"/>
      <c r="D43" s="110"/>
      <c r="E43" s="110"/>
      <c r="F43" s="110"/>
    </row>
    <row r="44" ht="69.0" customHeight="1">
      <c r="A44" s="337" t="s">
        <v>977</v>
      </c>
      <c r="B44" s="110"/>
      <c r="C44" s="110"/>
      <c r="D44" s="110"/>
      <c r="E44" s="110"/>
      <c r="F44" s="110"/>
    </row>
    <row r="45" ht="110.25" customHeight="1">
      <c r="A45" s="337" t="s">
        <v>978</v>
      </c>
      <c r="B45" s="110"/>
      <c r="C45" s="110"/>
      <c r="D45" s="110"/>
      <c r="E45" s="110"/>
      <c r="F45" s="110"/>
    </row>
    <row r="46" ht="34.5" customHeight="1">
      <c r="A46" s="337" t="s">
        <v>979</v>
      </c>
      <c r="B46" s="110"/>
      <c r="C46" s="110"/>
      <c r="D46" s="110"/>
      <c r="E46" s="110"/>
      <c r="F46" s="110"/>
    </row>
    <row r="47" ht="25.5" customHeight="1">
      <c r="A47" s="337" t="s">
        <v>980</v>
      </c>
      <c r="B47" s="110"/>
      <c r="C47" s="110"/>
      <c r="D47" s="110"/>
      <c r="E47" s="110"/>
      <c r="F47" s="110"/>
    </row>
    <row r="48" ht="38.25" customHeight="1">
      <c r="A48" s="337" t="s">
        <v>981</v>
      </c>
      <c r="B48" s="110"/>
      <c r="C48" s="110"/>
      <c r="D48" s="110"/>
      <c r="E48" s="110"/>
      <c r="F48" s="110"/>
    </row>
    <row r="49" ht="38.25" customHeight="1">
      <c r="A49" s="337" t="s">
        <v>982</v>
      </c>
      <c r="B49" s="110"/>
      <c r="C49" s="110"/>
      <c r="D49" s="110"/>
      <c r="E49" s="110"/>
      <c r="F49" s="110"/>
    </row>
    <row r="50" ht="25.5" customHeight="1">
      <c r="A50" s="337" t="s">
        <v>983</v>
      </c>
      <c r="B50" s="110"/>
      <c r="C50" s="110"/>
      <c r="D50" s="110"/>
      <c r="E50" s="110"/>
      <c r="F50" s="110"/>
    </row>
    <row r="51" ht="63.75" customHeight="1">
      <c r="A51" s="337" t="s">
        <v>984</v>
      </c>
      <c r="B51" s="110"/>
      <c r="C51" s="110"/>
      <c r="D51" s="110"/>
      <c r="E51" s="110"/>
      <c r="F51" s="110"/>
    </row>
    <row r="52" ht="25.5" customHeight="1">
      <c r="A52" s="337" t="s">
        <v>985</v>
      </c>
      <c r="B52" s="110"/>
      <c r="C52" s="110"/>
      <c r="D52" s="110"/>
      <c r="E52" s="110"/>
      <c r="F52" s="110"/>
    </row>
    <row r="53" ht="38.25" customHeight="1">
      <c r="A53" s="337" t="s">
        <v>986</v>
      </c>
      <c r="B53" s="110"/>
      <c r="C53" s="110"/>
      <c r="D53" s="110"/>
      <c r="E53" s="110"/>
      <c r="F53" s="110"/>
    </row>
    <row r="54" ht="38.25" customHeight="1">
      <c r="A54" s="337" t="s">
        <v>987</v>
      </c>
      <c r="B54" s="110"/>
      <c r="C54" s="110"/>
      <c r="D54" s="110"/>
      <c r="E54" s="110"/>
      <c r="F54" s="110"/>
    </row>
    <row r="55" ht="38.25" customHeight="1">
      <c r="A55" s="337" t="s">
        <v>988</v>
      </c>
      <c r="B55" s="110"/>
      <c r="C55" s="110"/>
      <c r="D55" s="110"/>
      <c r="E55" s="110"/>
      <c r="F55" s="110"/>
    </row>
    <row r="56" ht="51.0" customHeight="1">
      <c r="A56" s="337" t="s">
        <v>989</v>
      </c>
      <c r="B56" s="110"/>
      <c r="C56" s="110"/>
      <c r="D56" s="110"/>
      <c r="E56" s="110"/>
      <c r="F56" s="110"/>
    </row>
    <row r="57" ht="51.0" customHeight="1">
      <c r="A57" s="337" t="s">
        <v>990</v>
      </c>
      <c r="B57" s="110"/>
      <c r="C57" s="110"/>
      <c r="D57" s="110"/>
      <c r="E57" s="110"/>
      <c r="F57" s="110"/>
    </row>
    <row r="58" ht="38.25" customHeight="1">
      <c r="A58" s="337" t="s">
        <v>991</v>
      </c>
      <c r="B58" s="110"/>
      <c r="C58" s="110"/>
      <c r="D58" s="110"/>
      <c r="E58" s="110"/>
      <c r="F58" s="110"/>
    </row>
    <row r="59" ht="12.75" customHeight="1">
      <c r="A59" s="337" t="s">
        <v>992</v>
      </c>
      <c r="B59" s="110"/>
      <c r="C59" s="110"/>
      <c r="D59" s="110"/>
      <c r="E59" s="110"/>
      <c r="F59" s="110"/>
    </row>
    <row r="60" ht="38.25" customHeight="1">
      <c r="A60" s="337" t="s">
        <v>993</v>
      </c>
      <c r="B60" s="110"/>
      <c r="C60" s="110"/>
      <c r="D60" s="110"/>
      <c r="E60" s="110"/>
      <c r="F60" s="110"/>
    </row>
    <row r="61" ht="25.5" customHeight="1">
      <c r="A61" s="337" t="s">
        <v>994</v>
      </c>
      <c r="B61" s="110"/>
      <c r="C61" s="110"/>
      <c r="D61" s="110"/>
      <c r="E61" s="110"/>
      <c r="F61" s="110"/>
    </row>
    <row r="62" ht="25.5" customHeight="1">
      <c r="A62" s="337" t="s">
        <v>995</v>
      </c>
      <c r="B62" s="110"/>
      <c r="C62" s="110"/>
      <c r="D62" s="110"/>
      <c r="E62" s="110"/>
      <c r="F62" s="110"/>
    </row>
    <row r="63" ht="63.75" customHeight="1">
      <c r="A63" s="337" t="s">
        <v>996</v>
      </c>
      <c r="B63" s="110"/>
      <c r="C63" s="110"/>
      <c r="D63" s="110"/>
      <c r="E63" s="110"/>
      <c r="F63" s="110"/>
    </row>
    <row r="64" ht="25.5" customHeight="1">
      <c r="A64" s="337" t="s">
        <v>997</v>
      </c>
      <c r="B64" s="110"/>
      <c r="C64" s="110"/>
      <c r="D64" s="110"/>
      <c r="E64" s="110"/>
      <c r="F64" s="110"/>
    </row>
    <row r="65" ht="25.5" customHeight="1">
      <c r="A65" s="337" t="s">
        <v>998</v>
      </c>
      <c r="B65" s="110"/>
      <c r="C65" s="110"/>
      <c r="D65" s="110"/>
      <c r="E65" s="110"/>
      <c r="F65" s="110"/>
    </row>
    <row r="66" ht="38.25" customHeight="1">
      <c r="A66" s="337" t="s">
        <v>999</v>
      </c>
      <c r="B66" s="110"/>
      <c r="C66" s="110"/>
      <c r="D66" s="110"/>
      <c r="E66" s="110"/>
      <c r="F66" s="110"/>
    </row>
    <row r="67" ht="25.5" customHeight="1">
      <c r="A67" s="337" t="s">
        <v>1000</v>
      </c>
      <c r="B67" s="110"/>
      <c r="C67" s="110"/>
      <c r="D67" s="110"/>
      <c r="E67" s="110"/>
      <c r="F67" s="110"/>
    </row>
    <row r="68" ht="25.5" customHeight="1">
      <c r="A68" s="337" t="s">
        <v>1001</v>
      </c>
      <c r="B68" s="110"/>
      <c r="C68" s="110"/>
      <c r="D68" s="110"/>
      <c r="E68" s="110"/>
      <c r="F68" s="110"/>
    </row>
    <row r="69" ht="38.25" customHeight="1">
      <c r="A69" s="337" t="s">
        <v>1002</v>
      </c>
      <c r="B69" s="110"/>
      <c r="C69" s="110"/>
      <c r="D69" s="110"/>
      <c r="E69" s="110"/>
      <c r="F69" s="110"/>
    </row>
    <row r="70" ht="25.5" customHeight="1">
      <c r="A70" s="337" t="s">
        <v>1003</v>
      </c>
      <c r="B70" s="110"/>
      <c r="C70" s="110"/>
      <c r="D70" s="110"/>
      <c r="E70" s="110"/>
      <c r="F70" s="110"/>
    </row>
    <row r="71" ht="12.75" customHeight="1">
      <c r="A71" s="337" t="s">
        <v>1004</v>
      </c>
      <c r="B71" s="110"/>
      <c r="C71" s="110"/>
      <c r="D71" s="110"/>
      <c r="E71" s="110"/>
      <c r="F71" s="110"/>
    </row>
    <row r="72" ht="25.5" customHeight="1">
      <c r="A72" s="278" t="s">
        <v>1005</v>
      </c>
      <c r="B72" s="110"/>
      <c r="C72" s="110"/>
      <c r="D72" s="110"/>
      <c r="E72" s="110"/>
      <c r="F72" s="110"/>
    </row>
    <row r="73" ht="38.25" customHeight="1">
      <c r="A73" s="337" t="s">
        <v>1006</v>
      </c>
      <c r="B73" s="110"/>
      <c r="C73" s="110"/>
      <c r="D73" s="110"/>
      <c r="E73" s="110"/>
      <c r="F73" s="110"/>
    </row>
    <row r="74" ht="38.25" customHeight="1">
      <c r="A74" s="337" t="s">
        <v>1007</v>
      </c>
      <c r="B74" s="110"/>
      <c r="C74" s="110"/>
      <c r="D74" s="110"/>
      <c r="E74" s="110"/>
      <c r="F74" s="110"/>
    </row>
    <row r="75" ht="12.75" customHeight="1">
      <c r="A75" s="337" t="s">
        <v>1008</v>
      </c>
      <c r="B75" s="110"/>
      <c r="C75" s="110"/>
      <c r="D75" s="110"/>
      <c r="E75" s="110"/>
      <c r="F75" s="110"/>
    </row>
    <row r="76" ht="38.25" customHeight="1">
      <c r="A76" s="337" t="s">
        <v>1009</v>
      </c>
      <c r="B76" s="110"/>
      <c r="C76" s="110"/>
      <c r="D76" s="110"/>
      <c r="E76" s="110"/>
      <c r="F76" s="110"/>
    </row>
    <row r="77" ht="59.25" customHeight="1">
      <c r="A77" s="337" t="s">
        <v>1010</v>
      </c>
      <c r="B77" s="110"/>
      <c r="C77" s="110"/>
      <c r="D77" s="110"/>
      <c r="E77" s="110"/>
      <c r="F77" s="110"/>
    </row>
    <row r="78" ht="25.5" customHeight="1">
      <c r="A78" s="337" t="s">
        <v>1011</v>
      </c>
      <c r="B78" s="110"/>
      <c r="C78" s="110"/>
      <c r="D78" s="110"/>
      <c r="E78" s="110"/>
      <c r="F78" s="110"/>
    </row>
    <row r="79" ht="25.5" customHeight="1">
      <c r="A79" s="337" t="s">
        <v>1012</v>
      </c>
      <c r="B79" s="110"/>
      <c r="C79" s="110"/>
      <c r="D79" s="110"/>
      <c r="E79" s="110"/>
      <c r="F79" s="110"/>
    </row>
    <row r="80" ht="38.25" customHeight="1">
      <c r="A80" s="342" t="s">
        <v>1013</v>
      </c>
      <c r="B80" s="110"/>
      <c r="C80" s="110"/>
      <c r="D80" s="110"/>
      <c r="E80" s="110"/>
      <c r="F80" s="110"/>
    </row>
    <row r="81" ht="25.5" customHeight="1">
      <c r="A81" s="337" t="s">
        <v>1014</v>
      </c>
      <c r="B81" s="110"/>
      <c r="C81" s="110"/>
      <c r="D81" s="110"/>
      <c r="E81" s="110"/>
      <c r="F81" s="110"/>
    </row>
    <row r="82" ht="25.5" customHeight="1">
      <c r="A82" s="337" t="s">
        <v>1015</v>
      </c>
      <c r="B82" s="110"/>
      <c r="C82" s="110"/>
      <c r="D82" s="110"/>
      <c r="E82" s="110"/>
      <c r="F82" s="110"/>
    </row>
    <row r="83" ht="38.25" customHeight="1">
      <c r="A83" s="337" t="s">
        <v>1016</v>
      </c>
      <c r="B83" s="110"/>
      <c r="C83" s="110"/>
      <c r="D83" s="110"/>
      <c r="E83" s="110"/>
      <c r="F83" s="110"/>
    </row>
    <row r="84" ht="25.5" customHeight="1">
      <c r="A84" s="337" t="s">
        <v>1017</v>
      </c>
      <c r="B84" s="110"/>
      <c r="C84" s="110"/>
      <c r="D84" s="110"/>
      <c r="E84" s="110"/>
      <c r="F84" s="110"/>
    </row>
    <row r="85" ht="25.5" customHeight="1">
      <c r="A85" s="337" t="s">
        <v>1018</v>
      </c>
      <c r="B85" s="110"/>
      <c r="C85" s="110"/>
      <c r="D85" s="110"/>
      <c r="E85" s="110"/>
      <c r="F85" s="110"/>
    </row>
    <row r="86" ht="25.5" customHeight="1">
      <c r="A86" s="337" t="s">
        <v>1019</v>
      </c>
      <c r="B86" s="110"/>
      <c r="C86" s="110"/>
      <c r="D86" s="110"/>
      <c r="E86" s="110"/>
      <c r="F86" s="110"/>
    </row>
    <row r="87" ht="25.5" customHeight="1">
      <c r="A87" s="337" t="s">
        <v>1020</v>
      </c>
      <c r="B87" s="110"/>
      <c r="C87" s="110"/>
      <c r="D87" s="110"/>
      <c r="E87" s="110"/>
      <c r="F87" s="110"/>
    </row>
    <row r="88" ht="51.0" customHeight="1">
      <c r="A88" s="337" t="s">
        <v>1021</v>
      </c>
      <c r="B88" s="110"/>
      <c r="C88" s="110"/>
      <c r="D88" s="110"/>
      <c r="E88" s="110"/>
      <c r="F88" s="110"/>
    </row>
    <row r="89" ht="38.25" customHeight="1">
      <c r="A89" s="337" t="s">
        <v>1022</v>
      </c>
      <c r="B89" s="110"/>
      <c r="C89" s="110"/>
      <c r="D89" s="110"/>
      <c r="E89" s="110"/>
      <c r="F89" s="110"/>
    </row>
    <row r="90" ht="38.25" customHeight="1">
      <c r="A90" s="337" t="s">
        <v>1023</v>
      </c>
      <c r="B90" s="110"/>
      <c r="C90" s="110"/>
      <c r="D90" s="110"/>
      <c r="E90" s="110"/>
      <c r="F90" s="110"/>
    </row>
    <row r="91" ht="38.25" customHeight="1">
      <c r="A91" s="348" t="s">
        <v>1024</v>
      </c>
      <c r="B91" s="110"/>
      <c r="C91" s="110"/>
      <c r="D91" s="110"/>
      <c r="E91" s="110"/>
      <c r="F91" s="110"/>
    </row>
    <row r="92" ht="51.0" customHeight="1">
      <c r="A92" s="348" t="s">
        <v>1025</v>
      </c>
      <c r="B92" s="110"/>
      <c r="C92" s="110"/>
      <c r="D92" s="110"/>
      <c r="E92" s="110"/>
      <c r="F92" s="110"/>
    </row>
    <row r="93" ht="51.0" customHeight="1">
      <c r="A93" s="348" t="s">
        <v>1026</v>
      </c>
      <c r="B93" s="110"/>
      <c r="C93" s="110"/>
      <c r="D93" s="110"/>
      <c r="E93" s="110"/>
      <c r="F93" s="110"/>
    </row>
    <row r="94" ht="38.25" customHeight="1">
      <c r="A94" s="337" t="s">
        <v>1027</v>
      </c>
      <c r="B94" s="110"/>
      <c r="C94" s="110"/>
      <c r="D94" s="110"/>
      <c r="E94" s="110"/>
      <c r="F94" s="110"/>
    </row>
    <row r="95" ht="25.5" customHeight="1">
      <c r="A95" s="337" t="s">
        <v>1028</v>
      </c>
      <c r="B95" s="110"/>
      <c r="C95" s="110"/>
      <c r="D95" s="110"/>
      <c r="E95" s="110"/>
      <c r="F95" s="110"/>
    </row>
    <row r="96" ht="38.25" customHeight="1">
      <c r="A96" s="337" t="s">
        <v>1029</v>
      </c>
      <c r="B96" s="110"/>
      <c r="C96" s="110"/>
      <c r="D96" s="110"/>
      <c r="E96" s="110"/>
      <c r="F96" s="110"/>
    </row>
    <row r="97" ht="12.75" customHeight="1">
      <c r="A97" s="337" t="s">
        <v>1030</v>
      </c>
      <c r="B97" s="110"/>
      <c r="C97" s="110"/>
      <c r="D97" s="110"/>
      <c r="E97" s="110"/>
      <c r="F97" s="110"/>
    </row>
    <row r="98" ht="25.5" customHeight="1">
      <c r="A98" s="337" t="s">
        <v>1031</v>
      </c>
      <c r="B98" s="110"/>
      <c r="C98" s="110"/>
      <c r="D98" s="110"/>
      <c r="E98" s="110"/>
      <c r="F98" s="110"/>
    </row>
    <row r="99" ht="38.25" customHeight="1">
      <c r="A99" s="337" t="s">
        <v>1032</v>
      </c>
      <c r="B99" s="110"/>
      <c r="C99" s="110"/>
      <c r="D99" s="110"/>
      <c r="E99" s="110"/>
      <c r="F99" s="110"/>
    </row>
    <row r="100" ht="38.25" customHeight="1">
      <c r="A100" s="337" t="s">
        <v>1033</v>
      </c>
      <c r="B100" s="110"/>
      <c r="C100" s="110"/>
      <c r="D100" s="110"/>
      <c r="E100" s="110"/>
      <c r="F100" s="110"/>
    </row>
    <row r="101" ht="25.5" customHeight="1">
      <c r="A101" s="337" t="s">
        <v>1034</v>
      </c>
      <c r="B101" s="110"/>
      <c r="C101" s="110"/>
      <c r="D101" s="110"/>
      <c r="E101" s="110"/>
      <c r="F101" s="110"/>
    </row>
    <row r="102" ht="38.25" customHeight="1">
      <c r="A102" s="337" t="s">
        <v>1035</v>
      </c>
      <c r="B102" s="110"/>
      <c r="C102" s="110"/>
      <c r="D102" s="110"/>
      <c r="E102" s="110"/>
      <c r="F102" s="110"/>
    </row>
    <row r="103" ht="25.5" customHeight="1">
      <c r="A103" s="337" t="s">
        <v>1036</v>
      </c>
      <c r="B103" s="110"/>
      <c r="C103" s="110"/>
      <c r="D103" s="110"/>
      <c r="E103" s="110"/>
      <c r="F103" s="110"/>
    </row>
    <row r="104" ht="25.5" customHeight="1">
      <c r="A104" s="337" t="s">
        <v>1037</v>
      </c>
      <c r="B104" s="110"/>
      <c r="C104" s="110"/>
      <c r="D104" s="110"/>
      <c r="E104" s="110"/>
      <c r="F104" s="110"/>
    </row>
    <row r="105" ht="38.25" customHeight="1">
      <c r="A105" s="337" t="s">
        <v>1038</v>
      </c>
      <c r="B105" s="110"/>
      <c r="C105" s="110"/>
      <c r="D105" s="110"/>
      <c r="E105" s="110"/>
      <c r="F105" s="110"/>
    </row>
    <row r="106" ht="76.5" customHeight="1">
      <c r="A106" s="337" t="s">
        <v>1039</v>
      </c>
      <c r="B106" s="110"/>
      <c r="C106" s="110"/>
      <c r="D106" s="110"/>
      <c r="E106" s="110"/>
      <c r="F106" s="110"/>
    </row>
    <row r="107" ht="25.5" customHeight="1">
      <c r="A107" s="337" t="s">
        <v>1040</v>
      </c>
      <c r="B107" s="110"/>
      <c r="C107" s="110"/>
      <c r="D107" s="110"/>
      <c r="E107" s="110"/>
      <c r="F107" s="110"/>
    </row>
    <row r="108" ht="38.25" customHeight="1">
      <c r="A108" s="337" t="s">
        <v>1041</v>
      </c>
      <c r="B108" s="110"/>
      <c r="C108" s="110"/>
      <c r="D108" s="110"/>
      <c r="E108" s="110"/>
      <c r="F108" s="110"/>
    </row>
    <row r="109" ht="38.25" customHeight="1">
      <c r="A109" s="337" t="s">
        <v>1042</v>
      </c>
      <c r="B109" s="110"/>
      <c r="C109" s="110"/>
      <c r="D109" s="110"/>
      <c r="E109" s="110"/>
      <c r="F109" s="110"/>
    </row>
    <row r="110" ht="25.5" customHeight="1">
      <c r="A110" s="337" t="s">
        <v>1043</v>
      </c>
      <c r="B110" s="110"/>
      <c r="C110" s="110"/>
      <c r="D110" s="110"/>
      <c r="E110" s="110"/>
      <c r="F110" s="110"/>
    </row>
    <row r="111" ht="38.25" customHeight="1">
      <c r="A111" s="337" t="s">
        <v>1044</v>
      </c>
      <c r="B111" s="110"/>
      <c r="C111" s="110"/>
      <c r="D111" s="110"/>
      <c r="E111" s="110"/>
      <c r="F111" s="110"/>
    </row>
    <row r="112" ht="63.75" customHeight="1">
      <c r="A112" s="337" t="s">
        <v>1045</v>
      </c>
      <c r="B112" s="110"/>
      <c r="C112" s="110"/>
      <c r="D112" s="110"/>
      <c r="E112" s="110"/>
      <c r="F112" s="110"/>
    </row>
    <row r="113" ht="25.5" customHeight="1">
      <c r="A113" s="337" t="s">
        <v>1046</v>
      </c>
      <c r="B113" s="110"/>
      <c r="C113" s="110"/>
      <c r="D113" s="110"/>
      <c r="E113" s="110"/>
      <c r="F113" s="110"/>
    </row>
    <row r="114" ht="25.5" customHeight="1">
      <c r="A114" s="337" t="s">
        <v>1047</v>
      </c>
      <c r="B114" s="110"/>
      <c r="C114" s="110"/>
      <c r="D114" s="110"/>
      <c r="E114" s="110"/>
      <c r="F114" s="110"/>
    </row>
    <row r="115" ht="38.25" customHeight="1">
      <c r="A115" s="337" t="s">
        <v>1048</v>
      </c>
      <c r="B115" s="110"/>
      <c r="C115" s="110"/>
      <c r="D115" s="110"/>
      <c r="E115" s="110"/>
      <c r="F115" s="110"/>
    </row>
    <row r="116" ht="38.25" customHeight="1">
      <c r="A116" s="337" t="s">
        <v>1049</v>
      </c>
      <c r="B116" s="110"/>
      <c r="C116" s="110"/>
      <c r="D116" s="110"/>
      <c r="E116" s="110"/>
      <c r="F116" s="110"/>
    </row>
    <row r="117" ht="25.5" customHeight="1">
      <c r="A117" s="337" t="s">
        <v>1050</v>
      </c>
      <c r="B117" s="110"/>
      <c r="C117" s="110"/>
      <c r="D117" s="110"/>
      <c r="E117" s="110"/>
      <c r="F117" s="110"/>
    </row>
    <row r="118" ht="12.75" customHeight="1">
      <c r="A118" s="337" t="s">
        <v>1051</v>
      </c>
      <c r="B118" s="110"/>
      <c r="C118" s="110"/>
      <c r="D118" s="110"/>
      <c r="E118" s="110"/>
      <c r="F118" s="110"/>
    </row>
    <row r="119" ht="25.5" customHeight="1">
      <c r="A119" s="337" t="s">
        <v>1052</v>
      </c>
      <c r="B119" s="110"/>
      <c r="C119" s="110"/>
      <c r="D119" s="110"/>
      <c r="E119" s="110"/>
      <c r="F119" s="110"/>
    </row>
    <row r="120" ht="38.25" customHeight="1">
      <c r="A120" s="337" t="s">
        <v>1053</v>
      </c>
      <c r="B120" s="110"/>
      <c r="C120" s="110"/>
      <c r="D120" s="110"/>
      <c r="E120" s="110"/>
      <c r="F120" s="110"/>
    </row>
    <row r="121" ht="25.5" customHeight="1">
      <c r="A121" s="337" t="s">
        <v>1054</v>
      </c>
      <c r="B121" s="110"/>
      <c r="C121" s="110"/>
      <c r="D121" s="110"/>
      <c r="E121" s="110"/>
      <c r="F121" s="110"/>
    </row>
    <row r="122" ht="25.5" customHeight="1">
      <c r="A122" s="337" t="s">
        <v>1055</v>
      </c>
      <c r="B122" s="110"/>
      <c r="C122" s="110"/>
      <c r="D122" s="110"/>
      <c r="E122" s="110"/>
      <c r="F122" s="110"/>
    </row>
    <row r="123" ht="38.25" customHeight="1">
      <c r="A123" s="337" t="s">
        <v>1056</v>
      </c>
      <c r="B123" s="110"/>
      <c r="C123" s="110"/>
      <c r="D123" s="110"/>
      <c r="E123" s="110"/>
      <c r="F123" s="110"/>
    </row>
    <row r="124" ht="25.5" customHeight="1">
      <c r="A124" s="337" t="s">
        <v>1057</v>
      </c>
      <c r="B124" s="110"/>
      <c r="C124" s="110"/>
      <c r="D124" s="110"/>
      <c r="E124" s="110"/>
      <c r="F124" s="110"/>
    </row>
    <row r="125" ht="38.25" customHeight="1">
      <c r="A125" s="337" t="s">
        <v>1058</v>
      </c>
      <c r="B125" s="110"/>
      <c r="C125" s="110"/>
      <c r="D125" s="110"/>
      <c r="E125" s="110"/>
      <c r="F125" s="110"/>
    </row>
    <row r="126" ht="25.5" customHeight="1">
      <c r="A126" s="337" t="s">
        <v>1059</v>
      </c>
      <c r="B126" s="110"/>
      <c r="C126" s="110"/>
      <c r="D126" s="110"/>
      <c r="E126" s="110"/>
      <c r="F126" s="110"/>
    </row>
    <row r="127" ht="25.5" customHeight="1">
      <c r="A127" s="337" t="s">
        <v>1060</v>
      </c>
      <c r="B127" s="110"/>
      <c r="C127" s="110"/>
      <c r="D127" s="110"/>
      <c r="E127" s="110"/>
      <c r="F127" s="110"/>
    </row>
    <row r="128" ht="25.5" customHeight="1">
      <c r="A128" s="337" t="s">
        <v>1061</v>
      </c>
      <c r="B128" s="110"/>
      <c r="C128" s="110"/>
      <c r="D128" s="110"/>
      <c r="E128" s="110"/>
      <c r="F128" s="110"/>
    </row>
    <row r="129" ht="25.5" customHeight="1">
      <c r="A129" s="337" t="s">
        <v>1062</v>
      </c>
      <c r="B129" s="110"/>
      <c r="C129" s="110"/>
      <c r="D129" s="110"/>
      <c r="E129" s="110"/>
      <c r="F129" s="110"/>
    </row>
    <row r="130" ht="38.25" customHeight="1">
      <c r="A130" s="337" t="s">
        <v>1063</v>
      </c>
      <c r="B130" s="110"/>
      <c r="C130" s="110"/>
      <c r="D130" s="110"/>
      <c r="E130" s="110"/>
      <c r="F130" s="110"/>
    </row>
    <row r="131" ht="12.75" customHeight="1">
      <c r="A131" s="339"/>
      <c r="B131" s="110"/>
      <c r="C131" s="110"/>
      <c r="D131" s="110"/>
      <c r="E131" s="110"/>
      <c r="F131" s="110"/>
    </row>
    <row r="132" ht="12.75" customHeight="1">
      <c r="A132" s="349" t="s">
        <v>1064</v>
      </c>
      <c r="B132" s="110"/>
      <c r="C132" s="110"/>
      <c r="D132" s="110"/>
      <c r="E132" s="110"/>
      <c r="F132" s="110"/>
    </row>
    <row r="133" ht="12.75" customHeight="1">
      <c r="A133" s="339"/>
      <c r="B133" s="110"/>
      <c r="C133" s="110"/>
      <c r="D133" s="110"/>
      <c r="E133" s="110"/>
      <c r="F133" s="110"/>
    </row>
    <row r="134" ht="12.75" customHeight="1">
      <c r="A134" s="350" t="s">
        <v>1065</v>
      </c>
      <c r="B134" s="110"/>
      <c r="C134" s="110"/>
      <c r="D134" s="110"/>
      <c r="E134" s="110"/>
      <c r="F134" s="110"/>
    </row>
    <row r="135" ht="51.0" customHeight="1">
      <c r="A135" s="278" t="s">
        <v>1066</v>
      </c>
      <c r="B135" s="110"/>
      <c r="C135" s="110"/>
      <c r="D135" s="110"/>
      <c r="E135" s="110"/>
      <c r="F135" s="110"/>
    </row>
    <row r="136" ht="25.5" customHeight="1">
      <c r="A136" s="337" t="s">
        <v>1067</v>
      </c>
      <c r="B136" s="110"/>
      <c r="C136" s="110"/>
      <c r="D136" s="110"/>
      <c r="E136" s="110"/>
      <c r="F136" s="110"/>
    </row>
    <row r="137" ht="51.0" customHeight="1">
      <c r="A137" s="337" t="s">
        <v>1068</v>
      </c>
      <c r="B137" s="110"/>
      <c r="C137" s="110"/>
      <c r="D137" s="110"/>
      <c r="E137" s="110"/>
      <c r="F137" s="110"/>
    </row>
    <row r="138" ht="25.5" customHeight="1">
      <c r="A138" s="278" t="s">
        <v>1069</v>
      </c>
      <c r="B138" s="110"/>
      <c r="C138" s="110"/>
      <c r="D138" s="110"/>
      <c r="E138" s="110"/>
      <c r="F138" s="110"/>
    </row>
    <row r="139" ht="25.5" customHeight="1">
      <c r="A139" s="337" t="s">
        <v>1070</v>
      </c>
      <c r="B139" s="110"/>
      <c r="C139" s="110"/>
      <c r="D139" s="110"/>
      <c r="E139" s="110"/>
      <c r="F139" s="110"/>
    </row>
    <row r="140" ht="38.25" customHeight="1">
      <c r="A140" s="337" t="s">
        <v>1071</v>
      </c>
      <c r="B140" s="110"/>
      <c r="C140" s="110"/>
      <c r="D140" s="110"/>
      <c r="E140" s="110"/>
      <c r="F140" s="110"/>
    </row>
    <row r="141" ht="25.5" customHeight="1">
      <c r="A141" s="337" t="s">
        <v>1072</v>
      </c>
      <c r="B141" s="110"/>
      <c r="C141" s="110"/>
      <c r="D141" s="110"/>
      <c r="E141" s="110"/>
      <c r="F141" s="110"/>
    </row>
    <row r="142" ht="25.5" customHeight="1">
      <c r="A142" s="337" t="s">
        <v>1073</v>
      </c>
      <c r="B142" s="110"/>
      <c r="C142" s="110"/>
      <c r="D142" s="110"/>
      <c r="E142" s="110"/>
      <c r="F142" s="110"/>
    </row>
    <row r="143" ht="63.75" customHeight="1">
      <c r="A143" s="337" t="s">
        <v>1074</v>
      </c>
      <c r="B143" s="110"/>
      <c r="C143" s="110"/>
      <c r="D143" s="110"/>
      <c r="E143" s="110"/>
      <c r="F143" s="110"/>
    </row>
    <row r="144" ht="12.75" customHeight="1">
      <c r="A144" s="337" t="s">
        <v>1075</v>
      </c>
      <c r="B144" s="110"/>
      <c r="C144" s="110"/>
      <c r="D144" s="110"/>
      <c r="E144" s="110"/>
      <c r="F144" s="110"/>
    </row>
    <row r="145" ht="12.75" customHeight="1">
      <c r="A145" s="338" t="s">
        <v>1076</v>
      </c>
      <c r="B145" s="110"/>
      <c r="C145" s="110"/>
      <c r="D145" s="110"/>
      <c r="E145" s="110"/>
      <c r="F145" s="110"/>
    </row>
    <row r="146" ht="12.75" customHeight="1">
      <c r="A146" s="338" t="s">
        <v>1077</v>
      </c>
      <c r="B146" s="110"/>
      <c r="C146" s="110"/>
      <c r="D146" s="110"/>
      <c r="E146" s="110"/>
      <c r="F146" s="110"/>
    </row>
    <row r="147" ht="12.75" customHeight="1">
      <c r="A147" s="338" t="s">
        <v>1078</v>
      </c>
      <c r="B147" s="110"/>
      <c r="C147" s="110"/>
      <c r="D147" s="110"/>
      <c r="E147" s="110"/>
      <c r="F147" s="110"/>
    </row>
    <row r="148" ht="12.75" customHeight="1">
      <c r="A148" s="338" t="s">
        <v>1079</v>
      </c>
      <c r="B148" s="110"/>
      <c r="C148" s="110"/>
      <c r="D148" s="110"/>
      <c r="E148" s="110"/>
      <c r="F148" s="110"/>
    </row>
    <row r="149" ht="12.75" customHeight="1">
      <c r="A149" s="338" t="s">
        <v>1080</v>
      </c>
      <c r="B149" s="110"/>
      <c r="C149" s="110"/>
      <c r="D149" s="110"/>
      <c r="E149" s="110"/>
      <c r="F149" s="110"/>
    </row>
    <row r="150" ht="12.75" customHeight="1">
      <c r="A150" s="338" t="s">
        <v>1081</v>
      </c>
      <c r="B150" s="110"/>
      <c r="C150" s="110"/>
      <c r="D150" s="110"/>
      <c r="E150" s="110"/>
      <c r="F150" s="110"/>
    </row>
    <row r="151" ht="12.75" customHeight="1">
      <c r="A151" s="338" t="s">
        <v>1082</v>
      </c>
      <c r="B151" s="110"/>
      <c r="C151" s="110"/>
      <c r="D151" s="110"/>
      <c r="E151" s="110"/>
      <c r="F151" s="110"/>
    </row>
    <row r="152" ht="12.75" customHeight="1">
      <c r="A152" s="338" t="s">
        <v>1083</v>
      </c>
      <c r="B152" s="110"/>
      <c r="C152" s="110"/>
      <c r="D152" s="110"/>
      <c r="E152" s="110"/>
      <c r="F152" s="110"/>
    </row>
    <row r="153" ht="12.75" customHeight="1">
      <c r="A153" s="338" t="s">
        <v>1084</v>
      </c>
      <c r="B153" s="110"/>
      <c r="C153" s="110"/>
      <c r="D153" s="110"/>
      <c r="E153" s="110"/>
      <c r="F153" s="110"/>
    </row>
    <row r="154" ht="25.5" customHeight="1">
      <c r="A154" s="337" t="s">
        <v>1085</v>
      </c>
      <c r="B154" s="110"/>
      <c r="C154" s="110"/>
      <c r="D154" s="110"/>
      <c r="E154" s="110"/>
      <c r="F154" s="110"/>
    </row>
    <row r="155" ht="25.5" customHeight="1">
      <c r="A155" s="337" t="s">
        <v>1086</v>
      </c>
      <c r="B155" s="110"/>
      <c r="C155" s="110"/>
      <c r="D155" s="110"/>
      <c r="E155" s="110"/>
      <c r="F155" s="11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57"/>
    <col customWidth="1" min="2" max="2" width="31.86"/>
    <col customWidth="1" min="3" max="3" width="4.0"/>
    <col customWidth="1" min="4" max="4" width="45.57"/>
    <col customWidth="1" min="5" max="6" width="8.71"/>
  </cols>
  <sheetData>
    <row r="1" ht="18.0" customHeight="1">
      <c r="A1" s="3" t="s">
        <v>1</v>
      </c>
      <c r="B1" s="4"/>
      <c r="C1" s="4"/>
      <c r="D1" s="5"/>
    </row>
    <row r="2" ht="12.75" customHeight="1">
      <c r="A2" s="7"/>
      <c r="B2" s="6"/>
      <c r="C2" s="8"/>
    </row>
    <row r="3" ht="12.75" customHeight="1">
      <c r="A3" s="9" t="s">
        <v>5</v>
      </c>
      <c r="B3" s="10" t="s">
        <v>6</v>
      </c>
      <c r="C3" s="8"/>
      <c r="D3" s="8"/>
    </row>
    <row r="4" ht="12.75" customHeight="1">
      <c r="A4" s="9" t="s">
        <v>5</v>
      </c>
      <c r="B4" s="12" t="s">
        <v>8</v>
      </c>
      <c r="C4" s="14"/>
      <c r="D4" s="14"/>
    </row>
    <row r="5" ht="12.75" customHeight="1">
      <c r="A5" s="9" t="s">
        <v>5</v>
      </c>
      <c r="B5" s="12" t="s">
        <v>9</v>
      </c>
      <c r="C5" s="14"/>
      <c r="D5" s="14"/>
    </row>
    <row r="6" ht="12.75" customHeight="1">
      <c r="A6" s="9" t="s">
        <v>5</v>
      </c>
      <c r="B6" s="12" t="s">
        <v>10</v>
      </c>
      <c r="C6" s="14"/>
      <c r="D6" s="14" t="s">
        <v>11</v>
      </c>
    </row>
    <row r="7" ht="12.75" customHeight="1">
      <c r="A7" s="9" t="s">
        <v>5</v>
      </c>
      <c r="B7" s="12" t="s">
        <v>12</v>
      </c>
      <c r="C7" s="14"/>
      <c r="D7" s="14" t="s">
        <v>13</v>
      </c>
    </row>
    <row r="8" ht="12.75" customHeight="1">
      <c r="A8" s="9" t="s">
        <v>5</v>
      </c>
      <c r="B8" s="12" t="s">
        <v>14</v>
      </c>
      <c r="C8" s="14"/>
      <c r="D8" s="14" t="s">
        <v>15</v>
      </c>
    </row>
    <row r="9" ht="12.75" customHeight="1">
      <c r="A9" s="9" t="s">
        <v>5</v>
      </c>
      <c r="B9" s="12" t="s">
        <v>16</v>
      </c>
      <c r="C9" s="14"/>
      <c r="D9" s="14" t="s">
        <v>17</v>
      </c>
    </row>
    <row r="10" ht="12.75" customHeight="1">
      <c r="A10" s="9" t="s">
        <v>5</v>
      </c>
      <c r="B10" s="12" t="s">
        <v>18</v>
      </c>
      <c r="C10" s="14"/>
      <c r="D10" s="14" t="s">
        <v>19</v>
      </c>
    </row>
    <row r="11" ht="12.75" customHeight="1">
      <c r="A11" s="9" t="s">
        <v>5</v>
      </c>
      <c r="B11" s="12" t="s">
        <v>20</v>
      </c>
      <c r="C11" s="14"/>
      <c r="D11" s="35"/>
    </row>
    <row r="12" ht="12.75" customHeight="1">
      <c r="A12" s="9" t="s">
        <v>5</v>
      </c>
      <c r="B12" s="37" t="s">
        <v>41</v>
      </c>
      <c r="C12" s="8"/>
      <c r="D12" s="39"/>
      <c r="E12" s="41" t="s">
        <v>50</v>
      </c>
      <c r="F12" s="43" t="s">
        <v>56</v>
      </c>
    </row>
    <row r="13" ht="12.75" customHeight="1">
      <c r="A13" s="9"/>
      <c r="B13" s="37"/>
      <c r="C13" s="8"/>
      <c r="D13" s="39"/>
      <c r="E13" s="45" t="s">
        <v>57</v>
      </c>
      <c r="F13" s="47"/>
    </row>
    <row r="14" ht="12.75" customHeight="1">
      <c r="A14" s="9" t="s">
        <v>5</v>
      </c>
      <c r="B14" s="49" t="s">
        <v>59</v>
      </c>
      <c r="C14" s="51"/>
      <c r="D14" s="53"/>
    </row>
    <row r="15" ht="12.75" customHeight="1">
      <c r="A15" s="9"/>
      <c r="B15" s="55"/>
      <c r="C15" s="57"/>
      <c r="D15" s="59" t="s">
        <v>68</v>
      </c>
    </row>
    <row r="16" ht="12.75" customHeight="1">
      <c r="A16" s="9"/>
      <c r="B16" s="15"/>
      <c r="C16" s="8"/>
      <c r="D16" s="8"/>
    </row>
    <row r="17" ht="53.25" customHeight="1">
      <c r="A17" s="9" t="s">
        <v>71</v>
      </c>
      <c r="B17" s="8" t="s">
        <v>73</v>
      </c>
    </row>
    <row r="18" ht="53.25" customHeight="1">
      <c r="A18" s="9"/>
      <c r="B18" s="61"/>
      <c r="C18" s="62"/>
      <c r="D18" s="18"/>
    </row>
    <row r="19" ht="12.75" customHeight="1">
      <c r="A19" s="7"/>
      <c r="B19" s="6"/>
      <c r="C19" s="8"/>
      <c r="D19" s="8"/>
    </row>
    <row r="20" ht="12.75" customHeight="1">
      <c r="A20" s="9" t="s">
        <v>77</v>
      </c>
      <c r="B20" s="66" t="s">
        <v>78</v>
      </c>
      <c r="C20" s="57"/>
      <c r="D20" s="13"/>
    </row>
    <row r="21" ht="12.75" customHeight="1">
      <c r="A21" s="9" t="s">
        <v>77</v>
      </c>
      <c r="B21" s="47" t="s">
        <v>92</v>
      </c>
      <c r="C21" s="68" t="s">
        <v>93</v>
      </c>
      <c r="D21" s="18"/>
    </row>
    <row r="22" ht="12.75" customHeight="1">
      <c r="A22" s="9" t="s">
        <v>77</v>
      </c>
      <c r="B22" s="47" t="s">
        <v>12</v>
      </c>
      <c r="C22" s="68" t="s">
        <v>95</v>
      </c>
      <c r="D22" s="18"/>
    </row>
    <row r="23" ht="12.75" customHeight="1">
      <c r="A23" s="9" t="s">
        <v>77</v>
      </c>
      <c r="B23" s="70" t="s">
        <v>97</v>
      </c>
      <c r="C23" s="68" t="s">
        <v>15</v>
      </c>
      <c r="D23" s="18"/>
    </row>
    <row r="24" ht="12.75" customHeight="1">
      <c r="A24" s="9" t="s">
        <v>77</v>
      </c>
      <c r="B24" s="70" t="s">
        <v>100</v>
      </c>
      <c r="C24" s="68"/>
      <c r="D24" s="18"/>
    </row>
    <row r="25" ht="12.75" customHeight="1">
      <c r="A25" s="9" t="s">
        <v>77</v>
      </c>
      <c r="B25" s="70" t="s">
        <v>97</v>
      </c>
      <c r="C25" s="68"/>
      <c r="D25" s="18"/>
    </row>
    <row r="26" ht="12.75" customHeight="1">
      <c r="A26" s="9" t="s">
        <v>77</v>
      </c>
      <c r="B26" s="47" t="s">
        <v>103</v>
      </c>
      <c r="C26" s="68" t="s">
        <v>17</v>
      </c>
      <c r="D26" s="18"/>
    </row>
    <row r="27" ht="12.75" customHeight="1">
      <c r="A27" s="9" t="s">
        <v>77</v>
      </c>
      <c r="B27" s="47" t="s">
        <v>105</v>
      </c>
      <c r="C27" s="75" t="s">
        <v>106</v>
      </c>
      <c r="D27" s="18"/>
    </row>
    <row r="28" ht="12.75" customHeight="1">
      <c r="A28" s="9" t="s">
        <v>77</v>
      </c>
      <c r="B28" s="47" t="s">
        <v>110</v>
      </c>
      <c r="C28" s="68" t="s">
        <v>111</v>
      </c>
      <c r="D28" s="18"/>
    </row>
    <row r="29" ht="12.75" customHeight="1">
      <c r="A29" s="9" t="s">
        <v>77</v>
      </c>
      <c r="B29" s="47" t="s">
        <v>112</v>
      </c>
      <c r="C29" s="68"/>
      <c r="D29" s="18"/>
    </row>
    <row r="30" ht="12.75" customHeight="1">
      <c r="A30" s="9" t="s">
        <v>77</v>
      </c>
      <c r="B30" s="47" t="s">
        <v>115</v>
      </c>
      <c r="C30" s="68" t="s">
        <v>116</v>
      </c>
      <c r="D30" s="18"/>
    </row>
    <row r="31" ht="12.75" customHeight="1">
      <c r="A31" s="9" t="s">
        <v>77</v>
      </c>
      <c r="B31" s="47" t="s">
        <v>97</v>
      </c>
      <c r="C31" s="68" t="s">
        <v>117</v>
      </c>
      <c r="D31" s="18"/>
    </row>
    <row r="32" ht="12.75" customHeight="1">
      <c r="A32" s="9" t="s">
        <v>77</v>
      </c>
      <c r="B32" s="47" t="s">
        <v>120</v>
      </c>
      <c r="C32" s="68"/>
      <c r="D32" s="18"/>
    </row>
    <row r="33" ht="12.75" customHeight="1">
      <c r="A33" s="9" t="s">
        <v>77</v>
      </c>
      <c r="B33" s="47" t="s">
        <v>121</v>
      </c>
      <c r="C33" s="75" t="s">
        <v>122</v>
      </c>
      <c r="D33" s="18"/>
    </row>
    <row r="34" ht="38.25" customHeight="1">
      <c r="A34" s="9" t="s">
        <v>77</v>
      </c>
      <c r="B34" s="80" t="s">
        <v>123</v>
      </c>
      <c r="C34" s="68"/>
      <c r="D34" s="18"/>
    </row>
    <row r="35" ht="51.0" customHeight="1">
      <c r="A35" s="9" t="s">
        <v>77</v>
      </c>
      <c r="B35" s="82" t="s">
        <v>126</v>
      </c>
      <c r="C35" s="83"/>
      <c r="D35" s="83"/>
    </row>
    <row r="36" ht="12.75" customHeight="1">
      <c r="A36" s="7"/>
      <c r="B36" s="6"/>
      <c r="C36" s="6"/>
      <c r="D36" s="6"/>
    </row>
    <row r="37" ht="12.75" customHeight="1">
      <c r="A37" s="9" t="s">
        <v>129</v>
      </c>
      <c r="B37" s="84" t="s">
        <v>130</v>
      </c>
    </row>
    <row r="38" ht="12.75" customHeight="1">
      <c r="A38" s="9" t="s">
        <v>129</v>
      </c>
      <c r="B38" s="47" t="s">
        <v>132</v>
      </c>
      <c r="C38" s="85" t="s">
        <v>57</v>
      </c>
      <c r="D38" s="6"/>
    </row>
    <row r="39" ht="12.75" customHeight="1">
      <c r="A39" s="9" t="s">
        <v>129</v>
      </c>
      <c r="B39" s="47" t="s">
        <v>134</v>
      </c>
      <c r="C39" s="85"/>
      <c r="D39" s="6"/>
    </row>
    <row r="40" ht="12.75" customHeight="1">
      <c r="A40" s="9" t="s">
        <v>129</v>
      </c>
      <c r="B40" s="47" t="s">
        <v>135</v>
      </c>
      <c r="C40" s="85"/>
      <c r="D40" s="6"/>
    </row>
    <row r="41" ht="12.75" customHeight="1">
      <c r="A41" s="9"/>
      <c r="B41" s="10"/>
      <c r="C41" s="6"/>
      <c r="D41" s="6"/>
    </row>
    <row r="42" ht="12.75" customHeight="1">
      <c r="A42" s="9" t="s">
        <v>136</v>
      </c>
      <c r="B42" s="10" t="s">
        <v>137</v>
      </c>
      <c r="C42" s="6"/>
      <c r="D42" s="6"/>
    </row>
    <row r="43" ht="12.75" customHeight="1">
      <c r="A43" s="9" t="s">
        <v>136</v>
      </c>
      <c r="B43" s="47" t="s">
        <v>138</v>
      </c>
      <c r="C43" s="85" t="s">
        <v>57</v>
      </c>
      <c r="D43" s="6"/>
    </row>
    <row r="44" ht="12.75" customHeight="1">
      <c r="A44" s="9" t="s">
        <v>136</v>
      </c>
      <c r="B44" s="47" t="s">
        <v>139</v>
      </c>
      <c r="C44" s="85"/>
      <c r="D44" s="6"/>
    </row>
    <row r="45" ht="12.75" customHeight="1">
      <c r="A45" s="9" t="s">
        <v>136</v>
      </c>
      <c r="B45" s="47" t="s">
        <v>141</v>
      </c>
      <c r="C45" s="85"/>
      <c r="D45" s="6"/>
    </row>
    <row r="46" ht="12.75" customHeight="1">
      <c r="A46" s="9"/>
      <c r="B46" s="10"/>
      <c r="C46" s="6"/>
      <c r="D46" s="6"/>
    </row>
    <row r="47" ht="12.75" customHeight="1">
      <c r="A47" s="9" t="s">
        <v>142</v>
      </c>
      <c r="B47" s="10" t="s">
        <v>143</v>
      </c>
      <c r="C47" s="87"/>
      <c r="D47" s="6"/>
    </row>
    <row r="48" ht="12.75" customHeight="1">
      <c r="A48" s="9" t="s">
        <v>142</v>
      </c>
      <c r="B48" s="47" t="s">
        <v>145</v>
      </c>
      <c r="C48" s="85" t="s">
        <v>57</v>
      </c>
      <c r="D48" s="6"/>
    </row>
    <row r="49" ht="12.75" customHeight="1">
      <c r="A49" s="9" t="s">
        <v>142</v>
      </c>
      <c r="B49" s="47" t="s">
        <v>146</v>
      </c>
      <c r="C49" s="85"/>
      <c r="D49" s="6"/>
    </row>
    <row r="50" ht="12.75" customHeight="1">
      <c r="A50" s="9" t="s">
        <v>142</v>
      </c>
      <c r="B50" s="47" t="s">
        <v>147</v>
      </c>
      <c r="C50" s="85"/>
      <c r="D50" s="6"/>
    </row>
    <row r="51" ht="12.75" customHeight="1">
      <c r="A51" s="9" t="s">
        <v>142</v>
      </c>
      <c r="B51" s="89" t="s">
        <v>149</v>
      </c>
      <c r="C51" s="85"/>
      <c r="D51" s="6"/>
    </row>
    <row r="52" ht="12.75" customHeight="1">
      <c r="A52" s="9" t="s">
        <v>142</v>
      </c>
      <c r="B52" s="47" t="s">
        <v>153</v>
      </c>
      <c r="C52" s="85"/>
      <c r="D52" s="6"/>
    </row>
    <row r="53" ht="12.75" customHeight="1">
      <c r="A53" s="9" t="s">
        <v>142</v>
      </c>
      <c r="B53" s="90" t="s">
        <v>155</v>
      </c>
      <c r="C53" s="85"/>
      <c r="D53" s="6"/>
    </row>
    <row r="54" ht="12.75" customHeight="1">
      <c r="A54" s="9"/>
      <c r="B54" s="55"/>
      <c r="C54" s="91"/>
      <c r="D54" s="6"/>
    </row>
    <row r="55" ht="12.75" customHeight="1">
      <c r="A55" s="9" t="s">
        <v>142</v>
      </c>
      <c r="B55" s="90" t="s">
        <v>159</v>
      </c>
      <c r="C55" s="85"/>
      <c r="D55" s="6"/>
    </row>
    <row r="56" ht="12.75" customHeight="1">
      <c r="A56" s="9"/>
      <c r="B56" s="93"/>
      <c r="C56" s="94"/>
      <c r="D56" s="6"/>
    </row>
    <row r="57" ht="12.75" customHeight="1">
      <c r="A57" s="9"/>
      <c r="B57" s="10"/>
      <c r="C57" s="87"/>
      <c r="D57" s="6"/>
    </row>
    <row r="58" ht="12.75" customHeight="1">
      <c r="A58" s="9" t="s">
        <v>163</v>
      </c>
      <c r="B58" s="10" t="s">
        <v>164</v>
      </c>
      <c r="C58" s="6"/>
      <c r="D58" s="6"/>
    </row>
    <row r="59" ht="12.75" customHeight="1">
      <c r="A59" s="9" t="s">
        <v>163</v>
      </c>
      <c r="B59" s="47" t="s">
        <v>165</v>
      </c>
      <c r="C59" s="85"/>
      <c r="D59" s="6"/>
    </row>
    <row r="60" ht="12.75" customHeight="1">
      <c r="A60" s="9" t="s">
        <v>163</v>
      </c>
      <c r="B60" s="47" t="s">
        <v>167</v>
      </c>
      <c r="C60" s="85"/>
      <c r="D60" s="6"/>
    </row>
    <row r="61" ht="12.75" customHeight="1">
      <c r="A61" s="9" t="s">
        <v>163</v>
      </c>
      <c r="B61" s="47" t="s">
        <v>168</v>
      </c>
      <c r="C61" s="85"/>
      <c r="D61" s="6"/>
    </row>
    <row r="62" ht="12.75" customHeight="1">
      <c r="A62" s="9" t="s">
        <v>163</v>
      </c>
      <c r="B62" s="47" t="s">
        <v>170</v>
      </c>
      <c r="C62" s="85"/>
      <c r="D62" s="6"/>
    </row>
    <row r="63" ht="12.75" customHeight="1">
      <c r="A63" s="9" t="s">
        <v>163</v>
      </c>
      <c r="B63" s="47" t="s">
        <v>171</v>
      </c>
      <c r="C63" s="85"/>
      <c r="D63" s="6"/>
    </row>
    <row r="64" ht="12.75" customHeight="1">
      <c r="A64" s="9" t="s">
        <v>163</v>
      </c>
      <c r="B64" s="47" t="s">
        <v>172</v>
      </c>
      <c r="C64" s="85" t="s">
        <v>57</v>
      </c>
      <c r="D64" s="6"/>
    </row>
    <row r="65" ht="12.75" customHeight="1">
      <c r="A65" s="9" t="s">
        <v>163</v>
      </c>
      <c r="B65" s="47" t="s">
        <v>173</v>
      </c>
      <c r="C65" s="85" t="s">
        <v>57</v>
      </c>
      <c r="D65" s="6"/>
    </row>
    <row r="66" ht="12.75" customHeight="1">
      <c r="A66" s="9" t="s">
        <v>163</v>
      </c>
      <c r="B66" s="47" t="s">
        <v>174</v>
      </c>
      <c r="C66" s="85" t="s">
        <v>57</v>
      </c>
      <c r="D66" s="6"/>
    </row>
    <row r="67" ht="12.75" customHeight="1">
      <c r="A67" s="9" t="s">
        <v>163</v>
      </c>
      <c r="B67" s="47" t="s">
        <v>175</v>
      </c>
      <c r="C67" s="85" t="s">
        <v>57</v>
      </c>
      <c r="D67" s="6"/>
    </row>
    <row r="68" ht="25.5" customHeight="1">
      <c r="A68" s="9" t="s">
        <v>163</v>
      </c>
      <c r="B68" s="70" t="s">
        <v>176</v>
      </c>
      <c r="C68" s="85" t="s">
        <v>57</v>
      </c>
      <c r="D68" s="6"/>
    </row>
    <row r="69" ht="25.5" customHeight="1">
      <c r="A69" s="9" t="s">
        <v>163</v>
      </c>
      <c r="B69" s="70" t="s">
        <v>177</v>
      </c>
      <c r="C69" s="85" t="s">
        <v>57</v>
      </c>
      <c r="D69" s="6"/>
    </row>
    <row r="70" ht="12.75" customHeight="1">
      <c r="A70" s="9" t="s">
        <v>163</v>
      </c>
      <c r="B70" s="47" t="s">
        <v>178</v>
      </c>
      <c r="C70" s="85"/>
      <c r="D70" s="52"/>
    </row>
  </sheetData>
  <mergeCells count="20">
    <mergeCell ref="C20:D20"/>
    <mergeCell ref="C21:D21"/>
    <mergeCell ref="B17:D17"/>
    <mergeCell ref="B18:D18"/>
    <mergeCell ref="A1:D1"/>
    <mergeCell ref="C2:D2"/>
    <mergeCell ref="C32:D32"/>
    <mergeCell ref="C33:D33"/>
    <mergeCell ref="C31:D31"/>
    <mergeCell ref="C34:D34"/>
    <mergeCell ref="B37:D37"/>
    <mergeCell ref="C24:D24"/>
    <mergeCell ref="C25:D25"/>
    <mergeCell ref="C30:D30"/>
    <mergeCell ref="C22:D22"/>
    <mergeCell ref="C28:D28"/>
    <mergeCell ref="C29:D29"/>
    <mergeCell ref="C23:D23"/>
    <mergeCell ref="C26:D26"/>
    <mergeCell ref="C27:D27"/>
  </mergeCells>
  <hyperlinks>
    <hyperlink r:id="rId1" ref="C27"/>
    <hyperlink r:id="rId2" ref="C33"/>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7.86"/>
    <col customWidth="1" min="3" max="3" width="12.43"/>
    <col customWidth="1" min="4" max="4" width="14.0"/>
    <col customWidth="1" min="5" max="5" width="16.57"/>
    <col customWidth="1" min="6" max="6" width="15.43"/>
    <col customWidth="1" min="7" max="7" width="14.86"/>
    <col customWidth="1" min="8" max="8" width="30.57"/>
    <col customWidth="1" min="9" max="9" width="21.57"/>
    <col customWidth="1" min="10" max="10" width="31.57"/>
    <col customWidth="1" min="11" max="12" width="8.71"/>
  </cols>
  <sheetData>
    <row r="1" ht="18.0" customHeight="1">
      <c r="A1" s="3" t="s">
        <v>2</v>
      </c>
      <c r="B1" s="4"/>
      <c r="C1" s="4"/>
      <c r="D1" s="4"/>
      <c r="E1" s="4"/>
      <c r="F1" s="5"/>
      <c r="G1" s="6"/>
      <c r="H1" s="6"/>
      <c r="I1" s="6"/>
      <c r="J1" s="6"/>
    </row>
    <row r="2" ht="12.75" customHeight="1">
      <c r="A2" s="7"/>
      <c r="B2" s="6"/>
      <c r="C2" s="6"/>
      <c r="D2" s="6"/>
      <c r="E2" s="6"/>
      <c r="F2" s="6"/>
      <c r="G2" s="6"/>
      <c r="H2" s="6"/>
      <c r="I2" s="6"/>
      <c r="J2" s="6"/>
    </row>
    <row r="3" ht="50.25" customHeight="1">
      <c r="A3" s="9" t="s">
        <v>4</v>
      </c>
      <c r="B3" s="11" t="s">
        <v>7</v>
      </c>
      <c r="C3" s="13"/>
      <c r="D3" s="13"/>
      <c r="E3" s="13"/>
      <c r="F3" s="13"/>
      <c r="G3" s="6"/>
      <c r="H3" s="15"/>
      <c r="I3" s="6"/>
      <c r="J3" s="6"/>
    </row>
    <row r="4" ht="12.75" customHeight="1">
      <c r="A4" s="9" t="s">
        <v>4</v>
      </c>
      <c r="B4" s="16"/>
      <c r="C4" s="17" t="s">
        <v>21</v>
      </c>
      <c r="D4" s="18"/>
      <c r="E4" s="17" t="s">
        <v>22</v>
      </c>
      <c r="F4" s="18"/>
      <c r="G4" s="6"/>
      <c r="H4" s="15"/>
      <c r="I4" s="6"/>
      <c r="J4" s="6"/>
    </row>
    <row r="5" ht="12.75" customHeight="1">
      <c r="A5" s="9" t="s">
        <v>4</v>
      </c>
      <c r="B5" s="19"/>
      <c r="C5" s="20" t="s">
        <v>23</v>
      </c>
      <c r="D5" s="20" t="s">
        <v>24</v>
      </c>
      <c r="E5" s="20" t="s">
        <v>23</v>
      </c>
      <c r="F5" s="20" t="s">
        <v>24</v>
      </c>
      <c r="G5" s="6"/>
      <c r="H5" s="6"/>
      <c r="I5" s="6"/>
      <c r="J5" s="6"/>
    </row>
    <row r="6" ht="12.75" customHeight="1">
      <c r="A6" s="9" t="s">
        <v>4</v>
      </c>
      <c r="B6" s="21" t="s">
        <v>25</v>
      </c>
      <c r="C6" s="22"/>
      <c r="D6" s="22"/>
      <c r="E6" s="22"/>
      <c r="F6" s="22"/>
      <c r="G6" s="6"/>
      <c r="H6" s="15"/>
      <c r="I6" s="6"/>
      <c r="J6" s="6"/>
    </row>
    <row r="7" ht="25.5" customHeight="1">
      <c r="A7" s="9" t="s">
        <v>4</v>
      </c>
      <c r="B7" s="23" t="s">
        <v>26</v>
      </c>
      <c r="C7" s="24">
        <v>1015.0</v>
      </c>
      <c r="D7" s="24">
        <v>1450.0</v>
      </c>
      <c r="E7" s="24">
        <v>71.0</v>
      </c>
      <c r="F7" s="24">
        <v>79.0</v>
      </c>
      <c r="G7" s="6"/>
      <c r="H7" s="15"/>
      <c r="I7" s="6"/>
      <c r="J7" s="6"/>
    </row>
    <row r="8" ht="12.75" customHeight="1">
      <c r="A8" s="9" t="s">
        <v>4</v>
      </c>
      <c r="B8" s="25" t="s">
        <v>27</v>
      </c>
      <c r="C8" s="24">
        <v>752.0</v>
      </c>
      <c r="D8" s="24">
        <v>1128.0</v>
      </c>
      <c r="E8" s="24">
        <v>249.0</v>
      </c>
      <c r="F8" s="24">
        <v>306.0</v>
      </c>
      <c r="G8" s="6"/>
      <c r="H8" s="15"/>
      <c r="I8" s="6"/>
      <c r="J8" s="6"/>
    </row>
    <row r="9" ht="12.75" customHeight="1">
      <c r="A9" s="9" t="s">
        <v>4</v>
      </c>
      <c r="B9" s="25" t="s">
        <v>28</v>
      </c>
      <c r="C9" s="24">
        <v>3864.0</v>
      </c>
      <c r="D9" s="24">
        <v>5169.0</v>
      </c>
      <c r="E9" s="24">
        <v>2200.0</v>
      </c>
      <c r="F9" s="24">
        <v>2924.0</v>
      </c>
      <c r="G9" s="6"/>
      <c r="H9" s="15"/>
      <c r="I9" s="6"/>
      <c r="J9" s="6"/>
    </row>
    <row r="10" ht="12.75" customHeight="1">
      <c r="A10" s="9" t="s">
        <v>4</v>
      </c>
      <c r="B10" s="26" t="s">
        <v>29</v>
      </c>
      <c r="C10" s="27">
        <f t="shared" ref="C10:F10" si="1">SUM(C7:C9)</f>
        <v>5631</v>
      </c>
      <c r="D10" s="27">
        <f t="shared" si="1"/>
        <v>7747</v>
      </c>
      <c r="E10" s="27">
        <f t="shared" si="1"/>
        <v>2520</v>
      </c>
      <c r="F10" s="27">
        <f t="shared" si="1"/>
        <v>3309</v>
      </c>
      <c r="G10" s="6"/>
      <c r="H10" s="6"/>
      <c r="I10" s="6"/>
      <c r="J10" s="6"/>
    </row>
    <row r="11" ht="25.5" customHeight="1">
      <c r="A11" s="9" t="s">
        <v>4</v>
      </c>
      <c r="B11" s="23" t="s">
        <v>30</v>
      </c>
      <c r="C11" s="24">
        <v>85.0</v>
      </c>
      <c r="D11" s="24">
        <v>98.0</v>
      </c>
      <c r="E11" s="24">
        <v>272.0</v>
      </c>
      <c r="F11" s="24">
        <v>446.0</v>
      </c>
      <c r="G11" s="6"/>
      <c r="H11" s="15"/>
      <c r="I11" s="6"/>
      <c r="J11" s="6"/>
    </row>
    <row r="12" ht="12.75" customHeight="1">
      <c r="A12" s="9" t="s">
        <v>4</v>
      </c>
      <c r="B12" s="26" t="s">
        <v>31</v>
      </c>
      <c r="C12" s="27">
        <f t="shared" ref="C12:F12" si="2">SUM(C10:C11)</f>
        <v>5716</v>
      </c>
      <c r="D12" s="27">
        <f t="shared" si="2"/>
        <v>7845</v>
      </c>
      <c r="E12" s="27">
        <f t="shared" si="2"/>
        <v>2792</v>
      </c>
      <c r="F12" s="27">
        <f t="shared" si="2"/>
        <v>3755</v>
      </c>
      <c r="G12" s="6"/>
      <c r="H12" s="6"/>
      <c r="I12" s="6"/>
      <c r="J12" s="6"/>
    </row>
    <row r="13" ht="12.75" customHeight="1">
      <c r="A13" s="9" t="s">
        <v>4</v>
      </c>
      <c r="B13" s="21" t="s">
        <v>32</v>
      </c>
      <c r="C13" s="28"/>
      <c r="D13" s="28"/>
      <c r="E13" s="28"/>
      <c r="F13" s="28"/>
      <c r="G13" s="6"/>
      <c r="H13" s="6"/>
      <c r="I13" s="6"/>
      <c r="J13" s="6"/>
    </row>
    <row r="14" ht="12.75" customHeight="1">
      <c r="A14" s="9" t="s">
        <v>4</v>
      </c>
      <c r="B14" s="25" t="s">
        <v>33</v>
      </c>
      <c r="C14" s="29">
        <v>638.0</v>
      </c>
      <c r="D14" s="29">
        <v>729.0</v>
      </c>
      <c r="E14" s="29">
        <v>248.0</v>
      </c>
      <c r="F14" s="29">
        <v>392.0</v>
      </c>
      <c r="G14" s="6"/>
      <c r="H14" s="15"/>
      <c r="I14" s="6"/>
      <c r="J14" s="6"/>
    </row>
    <row r="15" ht="12.75" customHeight="1">
      <c r="A15" s="9" t="s">
        <v>4</v>
      </c>
      <c r="B15" s="25" t="s">
        <v>28</v>
      </c>
      <c r="C15" s="29">
        <v>1972.0</v>
      </c>
      <c r="D15" s="29">
        <v>2569.0</v>
      </c>
      <c r="E15" s="29">
        <v>1315.0</v>
      </c>
      <c r="F15" s="29">
        <v>2285.0</v>
      </c>
      <c r="G15" s="6"/>
      <c r="H15" s="15"/>
      <c r="I15" s="6"/>
      <c r="J15" s="6"/>
    </row>
    <row r="16" ht="25.5" customHeight="1">
      <c r="A16" s="9" t="s">
        <v>4</v>
      </c>
      <c r="B16" s="23" t="s">
        <v>34</v>
      </c>
      <c r="C16" s="29">
        <v>12.0</v>
      </c>
      <c r="D16" s="29">
        <v>14.0</v>
      </c>
      <c r="E16" s="29">
        <v>95.0</v>
      </c>
      <c r="F16" s="29">
        <v>133.0</v>
      </c>
      <c r="G16" s="6"/>
      <c r="H16" s="15"/>
      <c r="I16" s="6"/>
      <c r="J16" s="6"/>
    </row>
    <row r="17" ht="12.75" customHeight="1">
      <c r="A17" s="9" t="s">
        <v>4</v>
      </c>
      <c r="B17" s="26" t="s">
        <v>35</v>
      </c>
      <c r="C17" s="30">
        <f t="shared" ref="C17:F17" si="3">SUM(C14:C16)</f>
        <v>2622</v>
      </c>
      <c r="D17" s="30">
        <f t="shared" si="3"/>
        <v>3312</v>
      </c>
      <c r="E17" s="30">
        <f t="shared" si="3"/>
        <v>1658</v>
      </c>
      <c r="F17" s="30">
        <f t="shared" si="3"/>
        <v>2810</v>
      </c>
      <c r="G17" s="6"/>
      <c r="H17" s="6"/>
      <c r="I17" s="6"/>
      <c r="J17" s="6"/>
    </row>
    <row r="18" ht="12.75" customHeight="1">
      <c r="A18" s="9" t="s">
        <v>4</v>
      </c>
      <c r="B18" s="15" t="s">
        <v>36</v>
      </c>
      <c r="F18" s="31">
        <f>SUM(C12:F12)</f>
        <v>20108</v>
      </c>
      <c r="G18" s="6"/>
      <c r="H18" s="6"/>
      <c r="I18" s="6"/>
      <c r="J18" s="6"/>
    </row>
    <row r="19" ht="12.75" customHeight="1">
      <c r="A19" s="9" t="s">
        <v>4</v>
      </c>
      <c r="B19" s="15" t="s">
        <v>37</v>
      </c>
      <c r="F19" s="32">
        <f>SUM(C17:F17)</f>
        <v>10402</v>
      </c>
      <c r="G19" s="6"/>
      <c r="H19" s="6"/>
      <c r="I19" s="6"/>
      <c r="J19" s="6"/>
    </row>
    <row r="20" ht="12.75" customHeight="1">
      <c r="A20" s="9" t="s">
        <v>4</v>
      </c>
      <c r="B20" s="10" t="s">
        <v>38</v>
      </c>
      <c r="F20" s="34">
        <f>SUM(F18:F19)</f>
        <v>30510</v>
      </c>
      <c r="G20" s="6"/>
      <c r="H20" s="6"/>
      <c r="I20" s="6"/>
      <c r="J20" s="6"/>
    </row>
    <row r="21" ht="12.75" customHeight="1">
      <c r="A21" s="7"/>
      <c r="B21" s="6"/>
      <c r="C21" s="6"/>
      <c r="D21" s="6"/>
      <c r="E21" s="6"/>
      <c r="F21" s="6"/>
      <c r="G21" s="6"/>
      <c r="H21" s="6"/>
      <c r="I21" s="6"/>
      <c r="J21" s="6"/>
    </row>
    <row r="22" ht="82.5" customHeight="1">
      <c r="A22" s="9" t="s">
        <v>39</v>
      </c>
      <c r="B22" s="40" t="s">
        <v>40</v>
      </c>
      <c r="C22" s="42"/>
      <c r="D22" s="42"/>
      <c r="E22" s="42"/>
      <c r="F22" s="44"/>
      <c r="G22" s="6"/>
      <c r="H22" s="15"/>
      <c r="I22" s="6"/>
      <c r="J22" s="6"/>
    </row>
    <row r="23" ht="60.0" customHeight="1">
      <c r="A23" s="9" t="s">
        <v>39</v>
      </c>
      <c r="B23" s="46"/>
      <c r="C23" s="18"/>
      <c r="D23" s="48" t="s">
        <v>58</v>
      </c>
      <c r="E23" s="48" t="s">
        <v>60</v>
      </c>
      <c r="F23" s="48" t="s">
        <v>61</v>
      </c>
      <c r="G23" s="6"/>
      <c r="H23" s="15"/>
      <c r="I23" s="6"/>
      <c r="J23" s="15"/>
      <c r="K23" s="15"/>
    </row>
    <row r="24" ht="12.75" customHeight="1">
      <c r="A24" s="9" t="s">
        <v>39</v>
      </c>
      <c r="B24" s="50" t="s">
        <v>62</v>
      </c>
      <c r="C24" s="18"/>
      <c r="D24" s="24">
        <v>53.0</v>
      </c>
      <c r="E24" s="24">
        <v>459.0</v>
      </c>
      <c r="F24" s="24">
        <v>546.0</v>
      </c>
      <c r="G24" s="6"/>
      <c r="H24" s="52"/>
      <c r="I24" s="15"/>
      <c r="J24" s="15"/>
      <c r="K24" s="15"/>
    </row>
    <row r="25" ht="12.75" customHeight="1">
      <c r="A25" s="9" t="s">
        <v>39</v>
      </c>
      <c r="B25" s="54" t="s">
        <v>64</v>
      </c>
      <c r="C25" s="18"/>
      <c r="D25" s="24">
        <v>102.0</v>
      </c>
      <c r="E25" s="24">
        <v>574.0</v>
      </c>
      <c r="F25" s="24">
        <v>597.0</v>
      </c>
      <c r="G25" s="6"/>
      <c r="H25" s="52"/>
      <c r="I25" s="15"/>
      <c r="J25" s="15"/>
      <c r="K25" s="15"/>
    </row>
    <row r="26" ht="12.75" customHeight="1">
      <c r="A26" s="9" t="s">
        <v>39</v>
      </c>
      <c r="B26" s="56" t="s">
        <v>66</v>
      </c>
      <c r="C26" s="18"/>
      <c r="D26" s="24">
        <v>813.0</v>
      </c>
      <c r="E26" s="24">
        <v>5794.0</v>
      </c>
      <c r="F26" s="24">
        <v>5999.0</v>
      </c>
      <c r="G26" s="6"/>
      <c r="H26" s="52"/>
      <c r="I26" s="15"/>
      <c r="J26" s="15"/>
      <c r="K26" s="15"/>
    </row>
    <row r="27" ht="12.75" customHeight="1">
      <c r="A27" s="9" t="s">
        <v>39</v>
      </c>
      <c r="B27" s="58" t="s">
        <v>67</v>
      </c>
      <c r="C27" s="18"/>
      <c r="D27" s="24">
        <v>1137.0</v>
      </c>
      <c r="E27" s="24">
        <v>9348.0</v>
      </c>
      <c r="F27" s="24">
        <v>9778.0</v>
      </c>
      <c r="G27" s="6"/>
      <c r="H27" s="52"/>
      <c r="I27" s="15"/>
      <c r="J27" s="15"/>
      <c r="K27" s="15"/>
    </row>
    <row r="28" ht="15.0" customHeight="1">
      <c r="A28" s="9" t="s">
        <v>39</v>
      </c>
      <c r="B28" s="56" t="s">
        <v>69</v>
      </c>
      <c r="C28" s="18"/>
      <c r="D28" s="24">
        <v>11.0</v>
      </c>
      <c r="E28" s="24">
        <v>87.0</v>
      </c>
      <c r="F28" s="24">
        <v>88.0</v>
      </c>
      <c r="G28" s="6"/>
      <c r="H28" s="52"/>
      <c r="I28" s="15"/>
      <c r="J28" s="15"/>
      <c r="K28" s="15"/>
    </row>
    <row r="29" ht="12.75" customHeight="1">
      <c r="A29" s="9" t="s">
        <v>39</v>
      </c>
      <c r="B29" s="56" t="s">
        <v>70</v>
      </c>
      <c r="C29" s="18"/>
      <c r="D29" s="24">
        <v>248.0</v>
      </c>
      <c r="E29" s="24">
        <v>1401.0</v>
      </c>
      <c r="F29" s="24">
        <v>1460.0</v>
      </c>
      <c r="G29" s="6"/>
      <c r="H29" s="52"/>
      <c r="I29" s="15"/>
      <c r="J29" s="15"/>
      <c r="K29" s="15"/>
    </row>
    <row r="30" ht="26.25" customHeight="1">
      <c r="A30" s="9" t="s">
        <v>39</v>
      </c>
      <c r="B30" s="60" t="s">
        <v>72</v>
      </c>
      <c r="C30" s="18"/>
      <c r="D30" s="24">
        <v>1.0</v>
      </c>
      <c r="E30" s="24">
        <v>4.0</v>
      </c>
      <c r="F30" s="24">
        <v>4.0</v>
      </c>
      <c r="G30" s="6"/>
      <c r="H30" s="52"/>
      <c r="I30" s="15"/>
      <c r="J30" s="15"/>
      <c r="K30" s="15"/>
    </row>
    <row r="31" ht="12.75" customHeight="1">
      <c r="A31" s="9" t="s">
        <v>39</v>
      </c>
      <c r="B31" s="56" t="s">
        <v>74</v>
      </c>
      <c r="C31" s="18"/>
      <c r="D31" s="24">
        <v>43.0</v>
      </c>
      <c r="E31" s="24">
        <v>91.0</v>
      </c>
      <c r="F31" s="24">
        <v>94.0</v>
      </c>
      <c r="G31" s="6"/>
      <c r="H31" s="52"/>
      <c r="I31" s="15"/>
      <c r="J31" s="15"/>
      <c r="K31" s="15"/>
    </row>
    <row r="32" ht="12.75" customHeight="1">
      <c r="A32" s="9" t="s">
        <v>39</v>
      </c>
      <c r="B32" s="56" t="s">
        <v>75</v>
      </c>
      <c r="C32" s="18"/>
      <c r="D32" s="24">
        <v>207.0</v>
      </c>
      <c r="E32" s="24">
        <v>1449.0</v>
      </c>
      <c r="F32" s="24">
        <v>1542.0</v>
      </c>
      <c r="G32" s="6"/>
      <c r="H32" s="52"/>
      <c r="I32" s="15"/>
      <c r="J32" s="15"/>
      <c r="K32" s="15"/>
    </row>
    <row r="33" ht="12.75" customHeight="1">
      <c r="A33" s="9" t="s">
        <v>39</v>
      </c>
      <c r="B33" s="64" t="s">
        <v>76</v>
      </c>
      <c r="C33" s="18"/>
      <c r="D33" s="27">
        <v>2615.0</v>
      </c>
      <c r="E33" s="27">
        <v>19207.0</v>
      </c>
      <c r="F33" s="27">
        <v>20108.0</v>
      </c>
      <c r="G33" s="6"/>
      <c r="H33" s="52"/>
      <c r="I33" s="15"/>
      <c r="J33" s="15"/>
      <c r="K33" s="15"/>
    </row>
    <row r="34" ht="12.75" customHeight="1">
      <c r="A34" s="7"/>
      <c r="B34" s="6"/>
      <c r="C34" s="6"/>
      <c r="D34" s="6"/>
      <c r="E34" s="6"/>
      <c r="F34" s="6"/>
      <c r="G34" s="6"/>
      <c r="H34" s="15"/>
      <c r="I34" s="6"/>
      <c r="J34" s="6"/>
    </row>
    <row r="35" ht="15.75" customHeight="1">
      <c r="A35" s="7"/>
      <c r="B35" s="63" t="s">
        <v>81</v>
      </c>
      <c r="C35" s="6"/>
      <c r="D35" s="6"/>
      <c r="E35" s="15"/>
      <c r="F35" s="6"/>
      <c r="G35" s="6"/>
      <c r="H35" s="6"/>
      <c r="I35" s="6"/>
      <c r="J35" s="6"/>
    </row>
    <row r="36" ht="12.75" customHeight="1">
      <c r="A36" s="9" t="s">
        <v>82</v>
      </c>
      <c r="B36" s="10" t="s">
        <v>83</v>
      </c>
      <c r="C36" s="6"/>
      <c r="D36" s="6"/>
      <c r="E36" s="15"/>
      <c r="F36" s="6"/>
      <c r="G36" s="6"/>
      <c r="H36" s="6"/>
      <c r="I36" s="6"/>
      <c r="J36" s="6"/>
    </row>
    <row r="37" ht="13.5" customHeight="1">
      <c r="A37" s="9" t="s">
        <v>82</v>
      </c>
      <c r="B37" s="47" t="s">
        <v>85</v>
      </c>
      <c r="C37" s="29"/>
      <c r="D37" s="15"/>
      <c r="E37" s="15"/>
      <c r="F37" s="15"/>
      <c r="G37" s="6"/>
      <c r="H37" s="6"/>
      <c r="I37" s="6"/>
      <c r="J37" s="6"/>
    </row>
    <row r="38" ht="12.75" customHeight="1">
      <c r="A38" s="9" t="s">
        <v>82</v>
      </c>
      <c r="B38" s="47" t="s">
        <v>86</v>
      </c>
      <c r="C38" s="29"/>
      <c r="D38" s="6"/>
      <c r="E38" s="6"/>
      <c r="F38" s="6"/>
      <c r="G38" s="6"/>
      <c r="H38" s="6"/>
      <c r="I38" s="6"/>
      <c r="J38" s="15"/>
      <c r="L38" s="15"/>
    </row>
    <row r="39" ht="12.75" customHeight="1">
      <c r="A39" s="9" t="s">
        <v>82</v>
      </c>
      <c r="B39" s="47" t="s">
        <v>87</v>
      </c>
      <c r="C39" s="29">
        <v>2489.0</v>
      </c>
      <c r="D39" s="15"/>
      <c r="E39" s="15"/>
      <c r="F39" s="52"/>
      <c r="G39" s="6"/>
      <c r="H39" s="6"/>
      <c r="I39" s="6"/>
      <c r="J39" s="6"/>
    </row>
    <row r="40" ht="12.75" customHeight="1">
      <c r="A40" s="9" t="s">
        <v>82</v>
      </c>
      <c r="B40" s="47" t="s">
        <v>88</v>
      </c>
      <c r="C40" s="29">
        <v>27.0</v>
      </c>
      <c r="D40" s="6"/>
      <c r="E40" s="15"/>
      <c r="F40" s="15"/>
      <c r="G40" s="15"/>
      <c r="H40" s="15"/>
      <c r="I40" s="6"/>
      <c r="J40" s="6"/>
    </row>
    <row r="41" ht="12.75" customHeight="1">
      <c r="A41" s="9" t="s">
        <v>82</v>
      </c>
      <c r="B41" s="47" t="s">
        <v>89</v>
      </c>
      <c r="C41" s="29">
        <v>2031.0</v>
      </c>
      <c r="D41" s="6"/>
      <c r="E41" s="15"/>
      <c r="F41" s="15"/>
      <c r="G41" s="15"/>
      <c r="H41" s="15"/>
      <c r="I41" s="6"/>
      <c r="J41" s="6"/>
    </row>
    <row r="42" ht="12.75" customHeight="1">
      <c r="A42" s="9" t="s">
        <v>82</v>
      </c>
      <c r="B42" s="47" t="s">
        <v>90</v>
      </c>
      <c r="C42" s="29">
        <v>213.0</v>
      </c>
      <c r="D42" s="6"/>
      <c r="E42" s="15"/>
      <c r="F42" s="15"/>
      <c r="G42" s="15"/>
      <c r="H42" s="15"/>
      <c r="I42" s="6"/>
      <c r="J42" s="6"/>
    </row>
    <row r="43" ht="25.5" customHeight="1">
      <c r="A43" s="9" t="s">
        <v>82</v>
      </c>
      <c r="B43" s="70" t="s">
        <v>91</v>
      </c>
      <c r="C43" s="29">
        <v>180.0</v>
      </c>
      <c r="D43" s="6"/>
      <c r="E43" s="15"/>
      <c r="F43" s="15"/>
      <c r="G43" s="15"/>
      <c r="H43" s="52"/>
      <c r="I43" s="6"/>
      <c r="J43" s="6"/>
    </row>
    <row r="44" ht="25.5" customHeight="1">
      <c r="A44" s="9" t="s">
        <v>82</v>
      </c>
      <c r="B44" s="70" t="s">
        <v>99</v>
      </c>
      <c r="C44" s="29">
        <v>537.0</v>
      </c>
      <c r="D44" s="6"/>
      <c r="E44" s="15"/>
      <c r="F44" s="15"/>
      <c r="G44" s="15"/>
      <c r="H44" s="52"/>
      <c r="I44" s="6"/>
      <c r="J44" s="6"/>
    </row>
    <row r="45" ht="12.75" customHeight="1">
      <c r="A45" s="9" t="s">
        <v>82</v>
      </c>
      <c r="B45" s="47" t="s">
        <v>101</v>
      </c>
      <c r="C45" s="29"/>
      <c r="D45" s="6"/>
      <c r="E45" s="15"/>
      <c r="F45" s="15"/>
      <c r="G45" s="15"/>
      <c r="H45" s="15"/>
      <c r="I45" s="6"/>
      <c r="J45" s="6"/>
    </row>
    <row r="46" ht="12.75" customHeight="1">
      <c r="A46" s="7"/>
      <c r="B46" s="6"/>
      <c r="C46" s="6"/>
      <c r="D46" s="6"/>
      <c r="E46" s="6"/>
      <c r="F46" s="6"/>
      <c r="G46" s="6"/>
      <c r="H46" s="6"/>
      <c r="I46" s="6"/>
      <c r="J46" s="6"/>
    </row>
    <row r="47" ht="15.75" customHeight="1">
      <c r="A47" s="7"/>
      <c r="B47" s="73" t="s">
        <v>102</v>
      </c>
      <c r="C47" s="74"/>
      <c r="D47" s="74"/>
      <c r="E47" s="74"/>
      <c r="F47" s="74"/>
      <c r="G47" s="6"/>
      <c r="H47" s="6"/>
      <c r="I47" s="6"/>
      <c r="J47" s="6"/>
    </row>
    <row r="48" ht="54.75" customHeight="1">
      <c r="A48" s="7"/>
      <c r="B48" s="74" t="s">
        <v>107</v>
      </c>
      <c r="G48" s="6"/>
      <c r="H48" s="6"/>
      <c r="I48" s="6"/>
      <c r="J48" s="6"/>
    </row>
    <row r="49" ht="12.75" customHeight="1">
      <c r="A49" s="8"/>
      <c r="B49" s="74"/>
      <c r="C49" s="74"/>
      <c r="D49" s="74"/>
      <c r="E49" s="74"/>
      <c r="F49" s="74"/>
      <c r="G49" s="6"/>
      <c r="H49" s="6"/>
      <c r="I49" s="6"/>
      <c r="J49" s="6"/>
    </row>
    <row r="50" ht="12.75" customHeight="1">
      <c r="A50" s="7"/>
      <c r="B50" s="99" t="s">
        <v>109</v>
      </c>
      <c r="D50" s="101"/>
      <c r="E50" s="101"/>
      <c r="F50" s="101"/>
      <c r="G50" s="6"/>
      <c r="H50" s="6"/>
      <c r="I50" s="6"/>
      <c r="J50" s="6"/>
    </row>
    <row r="51" ht="12.75" customHeight="1">
      <c r="A51" s="7"/>
      <c r="B51" s="101"/>
      <c r="C51" s="101"/>
      <c r="D51" s="101"/>
      <c r="E51" s="101"/>
      <c r="F51" s="101"/>
      <c r="G51" s="6"/>
      <c r="H51" s="6"/>
      <c r="I51" s="6"/>
      <c r="J51" s="6"/>
    </row>
    <row r="52" ht="42.75" customHeight="1">
      <c r="A52" s="7"/>
      <c r="B52" s="74" t="s">
        <v>193</v>
      </c>
      <c r="F52" s="101"/>
      <c r="G52" s="6"/>
      <c r="H52" s="6"/>
      <c r="I52" s="6"/>
      <c r="J52" s="6"/>
    </row>
    <row r="53" ht="12.75" customHeight="1">
      <c r="A53" s="7"/>
      <c r="B53" s="74"/>
      <c r="C53" s="74"/>
      <c r="D53" s="74"/>
      <c r="E53" s="74"/>
      <c r="F53" s="101"/>
      <c r="G53" s="6"/>
      <c r="H53" s="6"/>
      <c r="I53" s="6"/>
      <c r="J53" s="6"/>
    </row>
    <row r="54" ht="12.75" customHeight="1">
      <c r="A54" s="7"/>
      <c r="B54" s="103" t="s">
        <v>194</v>
      </c>
      <c r="C54" s="74"/>
      <c r="D54" s="74"/>
      <c r="E54" s="74"/>
      <c r="F54" s="101"/>
      <c r="G54" s="6"/>
      <c r="H54" s="15"/>
      <c r="I54" s="6"/>
      <c r="J54" s="6"/>
    </row>
    <row r="55" ht="48.0" customHeight="1">
      <c r="A55" s="7"/>
      <c r="B55" s="105" t="s">
        <v>196</v>
      </c>
      <c r="C55" s="13"/>
      <c r="D55" s="13"/>
      <c r="E55" s="13"/>
      <c r="F55" s="13"/>
      <c r="G55" s="52"/>
      <c r="H55" s="52"/>
      <c r="I55" s="52"/>
      <c r="J55" s="15"/>
      <c r="K55" s="15"/>
      <c r="L55" s="15"/>
    </row>
    <row r="56" ht="38.25" customHeight="1">
      <c r="A56" s="9" t="s">
        <v>199</v>
      </c>
      <c r="B56" s="107" t="s">
        <v>200</v>
      </c>
      <c r="C56" s="62"/>
      <c r="D56" s="62"/>
      <c r="E56" s="18"/>
      <c r="F56" s="24">
        <v>2570.0</v>
      </c>
      <c r="G56" s="109"/>
      <c r="H56" s="52"/>
      <c r="I56" s="52"/>
      <c r="J56" s="15"/>
      <c r="K56" s="15"/>
      <c r="L56" s="15"/>
    </row>
    <row r="57" ht="65.25" customHeight="1">
      <c r="A57" s="9" t="s">
        <v>204</v>
      </c>
      <c r="B57" s="107" t="s">
        <v>205</v>
      </c>
      <c r="C57" s="62"/>
      <c r="D57" s="62"/>
      <c r="E57" s="18"/>
      <c r="F57" s="24"/>
      <c r="G57" s="52"/>
      <c r="H57" s="52"/>
      <c r="I57" s="52"/>
      <c r="J57" s="15"/>
      <c r="K57" s="15"/>
      <c r="L57" s="15"/>
    </row>
    <row r="58" ht="35.25" customHeight="1">
      <c r="A58" s="9" t="s">
        <v>207</v>
      </c>
      <c r="B58" s="61" t="s">
        <v>208</v>
      </c>
      <c r="C58" s="62"/>
      <c r="D58" s="62"/>
      <c r="E58" s="18"/>
      <c r="F58" s="24">
        <f>F56-F57</f>
        <v>2570</v>
      </c>
      <c r="G58" s="52"/>
      <c r="H58" s="52"/>
      <c r="I58" s="52"/>
      <c r="J58" s="15"/>
      <c r="K58" s="15"/>
      <c r="L58" s="15"/>
    </row>
    <row r="59" ht="36.0" customHeight="1">
      <c r="A59" s="9" t="s">
        <v>210</v>
      </c>
      <c r="B59" s="61" t="s">
        <v>212</v>
      </c>
      <c r="C59" s="62"/>
      <c r="D59" s="62"/>
      <c r="E59" s="18"/>
      <c r="F59" s="47">
        <v>251.0</v>
      </c>
      <c r="G59" s="52"/>
      <c r="H59" s="15"/>
      <c r="I59" s="15"/>
      <c r="J59" s="6"/>
    </row>
    <row r="60" ht="35.25" customHeight="1">
      <c r="A60" s="9" t="s">
        <v>213</v>
      </c>
      <c r="B60" s="61" t="s">
        <v>214</v>
      </c>
      <c r="C60" s="62"/>
      <c r="D60" s="62"/>
      <c r="E60" s="18"/>
      <c r="F60" s="47">
        <v>356.0</v>
      </c>
      <c r="G60" s="52"/>
      <c r="H60" s="15"/>
      <c r="I60" s="15"/>
      <c r="J60" s="6"/>
    </row>
    <row r="61" ht="38.25" customHeight="1">
      <c r="A61" s="9" t="s">
        <v>217</v>
      </c>
      <c r="B61" s="107" t="s">
        <v>218</v>
      </c>
      <c r="C61" s="62"/>
      <c r="D61" s="62"/>
      <c r="E61" s="18"/>
      <c r="F61" s="47">
        <v>188.0</v>
      </c>
      <c r="G61" s="52"/>
      <c r="H61" s="15"/>
      <c r="I61" s="15"/>
      <c r="J61" s="6"/>
    </row>
    <row r="62" ht="26.25" customHeight="1">
      <c r="A62" s="9" t="s">
        <v>222</v>
      </c>
      <c r="B62" s="61" t="s">
        <v>223</v>
      </c>
      <c r="C62" s="62"/>
      <c r="D62" s="62"/>
      <c r="E62" s="18"/>
      <c r="F62" s="47">
        <f>SUM(F59:F61)</f>
        <v>795</v>
      </c>
      <c r="G62" s="52"/>
      <c r="H62" s="15"/>
      <c r="I62" s="6"/>
      <c r="J62" s="6"/>
    </row>
    <row r="63" ht="25.5" customHeight="1">
      <c r="A63" s="9" t="s">
        <v>225</v>
      </c>
      <c r="B63" s="61" t="s">
        <v>226</v>
      </c>
      <c r="C63" s="62"/>
      <c r="D63" s="62"/>
      <c r="E63" s="18"/>
      <c r="F63" s="119">
        <f>F62/F58</f>
        <v>0.3093385214</v>
      </c>
      <c r="G63" s="120"/>
      <c r="H63" s="121"/>
      <c r="I63" s="6"/>
      <c r="J63" s="6"/>
    </row>
    <row r="64" ht="27.75" customHeight="1">
      <c r="A64" s="7"/>
      <c r="B64" s="74"/>
      <c r="C64" s="74"/>
      <c r="D64" s="74"/>
      <c r="E64" s="74"/>
      <c r="F64" s="101"/>
      <c r="G64" s="6"/>
      <c r="H64" s="6"/>
      <c r="I64" s="6"/>
      <c r="J64" s="6"/>
    </row>
    <row r="65" ht="30.75" customHeight="1">
      <c r="A65" s="7"/>
      <c r="B65" s="123" t="s">
        <v>230</v>
      </c>
      <c r="C65" s="101"/>
      <c r="D65" s="101"/>
      <c r="E65" s="101"/>
      <c r="F65" s="101"/>
      <c r="G65" s="6"/>
      <c r="H65" s="6"/>
      <c r="I65" s="6"/>
      <c r="J65" s="6"/>
    </row>
    <row r="66" ht="42.0" customHeight="1">
      <c r="A66" s="7"/>
      <c r="B66" s="105" t="s">
        <v>231</v>
      </c>
      <c r="C66" s="13"/>
      <c r="D66" s="13"/>
      <c r="E66" s="13"/>
      <c r="F66" s="13"/>
      <c r="G66" s="15"/>
      <c r="H66" s="52"/>
      <c r="I66" s="15"/>
      <c r="J66" s="6"/>
    </row>
    <row r="67" ht="37.5" customHeight="1">
      <c r="A67" s="9" t="s">
        <v>199</v>
      </c>
      <c r="B67" s="107" t="s">
        <v>232</v>
      </c>
      <c r="C67" s="62"/>
      <c r="D67" s="62"/>
      <c r="E67" s="18"/>
      <c r="F67" s="24">
        <v>2378.0</v>
      </c>
      <c r="G67" s="15"/>
      <c r="H67" s="52"/>
      <c r="I67" s="15"/>
      <c r="J67" s="6"/>
    </row>
    <row r="68" ht="57.75" customHeight="1">
      <c r="A68" s="9" t="s">
        <v>204</v>
      </c>
      <c r="B68" s="107" t="s">
        <v>234</v>
      </c>
      <c r="C68" s="62"/>
      <c r="D68" s="62"/>
      <c r="E68" s="18"/>
      <c r="F68" s="24"/>
      <c r="G68" s="15"/>
      <c r="H68" s="52"/>
      <c r="I68" s="15"/>
      <c r="J68" s="127"/>
      <c r="K68" s="15"/>
      <c r="L68" s="15"/>
    </row>
    <row r="69" ht="31.5" customHeight="1">
      <c r="A69" s="9" t="s">
        <v>207</v>
      </c>
      <c r="B69" s="61" t="s">
        <v>240</v>
      </c>
      <c r="C69" s="62"/>
      <c r="D69" s="62"/>
      <c r="E69" s="18"/>
      <c r="F69" s="24">
        <f>F67-F68</f>
        <v>2378</v>
      </c>
      <c r="G69" s="15"/>
      <c r="H69" s="52"/>
      <c r="I69" s="15"/>
      <c r="J69" s="127"/>
      <c r="K69" s="15"/>
      <c r="L69" s="15"/>
    </row>
    <row r="70" ht="39.75" customHeight="1">
      <c r="A70" s="9" t="s">
        <v>210</v>
      </c>
      <c r="B70" s="61" t="s">
        <v>242</v>
      </c>
      <c r="C70" s="62"/>
      <c r="D70" s="62"/>
      <c r="E70" s="18"/>
      <c r="F70" s="24">
        <v>242.0</v>
      </c>
      <c r="G70" s="15"/>
      <c r="H70" s="52"/>
      <c r="I70" s="15"/>
      <c r="J70" s="127"/>
    </row>
    <row r="71" ht="27.0" customHeight="1">
      <c r="A71" s="9" t="s">
        <v>213</v>
      </c>
      <c r="B71" s="61" t="s">
        <v>243</v>
      </c>
      <c r="C71" s="62"/>
      <c r="D71" s="62"/>
      <c r="E71" s="18"/>
      <c r="F71" s="24">
        <v>309.0</v>
      </c>
      <c r="G71" s="15"/>
      <c r="H71" s="52"/>
      <c r="I71" s="15"/>
      <c r="J71" s="127"/>
    </row>
    <row r="72" ht="41.25" customHeight="1">
      <c r="A72" s="9" t="s">
        <v>217</v>
      </c>
      <c r="B72" s="107" t="s">
        <v>244</v>
      </c>
      <c r="C72" s="62"/>
      <c r="D72" s="62"/>
      <c r="E72" s="18"/>
      <c r="F72" s="24">
        <v>203.0</v>
      </c>
      <c r="G72" s="15"/>
      <c r="H72" s="52"/>
      <c r="I72" s="15"/>
      <c r="J72" s="127"/>
    </row>
    <row r="73" ht="26.25" customHeight="1">
      <c r="A73" s="9" t="s">
        <v>222</v>
      </c>
      <c r="B73" s="61" t="s">
        <v>223</v>
      </c>
      <c r="C73" s="62"/>
      <c r="D73" s="62"/>
      <c r="E73" s="18"/>
      <c r="F73" s="24">
        <f>SUM(F70:F72)</f>
        <v>754</v>
      </c>
      <c r="G73" s="15"/>
      <c r="H73" s="52"/>
      <c r="I73" s="15"/>
      <c r="J73" s="127"/>
    </row>
    <row r="74" ht="25.5" customHeight="1">
      <c r="A74" s="9" t="s">
        <v>225</v>
      </c>
      <c r="B74" s="61" t="s">
        <v>245</v>
      </c>
      <c r="C74" s="62"/>
      <c r="D74" s="62"/>
      <c r="E74" s="18"/>
      <c r="F74" s="119">
        <f>F73/F69</f>
        <v>0.3170731707</v>
      </c>
      <c r="G74" s="15"/>
      <c r="H74" s="120"/>
      <c r="I74" s="15"/>
      <c r="J74" s="127"/>
      <c r="K74" s="127"/>
    </row>
    <row r="75" ht="27.75" customHeight="1">
      <c r="A75" s="7"/>
      <c r="B75" s="6"/>
      <c r="C75" s="6"/>
      <c r="D75" s="6"/>
      <c r="E75" s="6"/>
      <c r="F75" s="133"/>
      <c r="G75" s="6"/>
      <c r="H75" s="6"/>
      <c r="I75" s="15"/>
      <c r="J75" s="127"/>
      <c r="K75" s="127"/>
    </row>
    <row r="76" ht="30.75" customHeight="1">
      <c r="A76" s="7"/>
      <c r="B76" s="10" t="s">
        <v>248</v>
      </c>
      <c r="C76" s="6"/>
      <c r="D76" s="6"/>
      <c r="E76" s="6"/>
      <c r="F76" s="133"/>
      <c r="G76" s="6"/>
      <c r="H76" s="6"/>
      <c r="I76" s="15"/>
      <c r="J76" s="6"/>
      <c r="K76" s="127"/>
    </row>
    <row r="77" ht="14.25" customHeight="1">
      <c r="A77" s="7"/>
      <c r="B77" s="15"/>
      <c r="C77" s="15"/>
      <c r="D77" s="15"/>
      <c r="E77" s="15"/>
      <c r="F77" s="133"/>
      <c r="G77" s="6"/>
      <c r="H77" s="6"/>
      <c r="I77" s="6"/>
      <c r="J77" s="6"/>
    </row>
    <row r="78" ht="27.0" customHeight="1">
      <c r="A78" s="7"/>
      <c r="B78" s="135" t="s">
        <v>249</v>
      </c>
      <c r="F78" s="133"/>
      <c r="G78" s="6"/>
      <c r="H78" s="6"/>
      <c r="I78" s="6"/>
      <c r="J78" s="6"/>
    </row>
    <row r="79" ht="12.75" customHeight="1">
      <c r="A79" s="7"/>
      <c r="B79" s="15"/>
      <c r="C79" s="15"/>
      <c r="D79" s="15"/>
      <c r="E79" s="15"/>
      <c r="F79" s="133"/>
      <c r="G79" s="6"/>
      <c r="H79" s="6"/>
      <c r="I79" s="6"/>
      <c r="J79" s="6"/>
    </row>
    <row r="80" ht="12.75" customHeight="1">
      <c r="A80" s="7"/>
      <c r="B80" s="136" t="s">
        <v>251</v>
      </c>
      <c r="C80" s="15"/>
      <c r="D80" s="15"/>
      <c r="E80" s="15"/>
      <c r="F80" s="133"/>
      <c r="G80" s="6"/>
      <c r="H80" s="6"/>
      <c r="I80" s="6"/>
      <c r="J80" s="6"/>
    </row>
    <row r="81" ht="17.25" customHeight="1">
      <c r="A81" s="9" t="s">
        <v>253</v>
      </c>
      <c r="B81" s="61" t="s">
        <v>254</v>
      </c>
      <c r="C81" s="62"/>
      <c r="D81" s="62"/>
      <c r="E81" s="18"/>
      <c r="F81" s="29"/>
      <c r="G81" s="15"/>
      <c r="H81" s="15"/>
      <c r="I81" s="15"/>
      <c r="J81" s="15"/>
      <c r="K81" s="15"/>
      <c r="L81" s="15"/>
    </row>
    <row r="82" ht="57.0" customHeight="1">
      <c r="A82" s="9" t="s">
        <v>258</v>
      </c>
      <c r="B82" s="61" t="s">
        <v>259</v>
      </c>
      <c r="C82" s="62"/>
      <c r="D82" s="62"/>
      <c r="E82" s="18"/>
      <c r="F82" s="29"/>
      <c r="G82" s="15"/>
      <c r="H82" s="15"/>
      <c r="I82" s="15"/>
      <c r="J82" s="15"/>
      <c r="K82" s="15"/>
      <c r="L82" s="15"/>
    </row>
    <row r="83" ht="30.75" customHeight="1">
      <c r="A83" s="9" t="s">
        <v>263</v>
      </c>
      <c r="B83" s="61" t="s">
        <v>264</v>
      </c>
      <c r="C83" s="62"/>
      <c r="D83" s="62"/>
      <c r="E83" s="18"/>
      <c r="F83" s="29">
        <f>F81-F82</f>
        <v>0</v>
      </c>
      <c r="G83" s="15"/>
      <c r="H83" s="15"/>
      <c r="I83" s="15"/>
      <c r="J83" s="15"/>
      <c r="K83" s="15"/>
      <c r="L83" s="15"/>
    </row>
    <row r="84" ht="23.25" customHeight="1">
      <c r="A84" s="9" t="s">
        <v>271</v>
      </c>
      <c r="B84" s="61" t="s">
        <v>272</v>
      </c>
      <c r="C84" s="62"/>
      <c r="D84" s="62"/>
      <c r="E84" s="18"/>
      <c r="F84" s="29"/>
      <c r="G84" s="15"/>
      <c r="H84" s="15"/>
      <c r="I84" s="15"/>
      <c r="J84" s="15"/>
      <c r="K84" s="15"/>
      <c r="L84" s="15"/>
    </row>
    <row r="85" ht="21.75" customHeight="1">
      <c r="A85" s="9" t="s">
        <v>273</v>
      </c>
      <c r="B85" s="61" t="s">
        <v>274</v>
      </c>
      <c r="C85" s="62"/>
      <c r="D85" s="62"/>
      <c r="E85" s="18"/>
      <c r="F85" s="29"/>
      <c r="G85" s="15"/>
      <c r="H85" s="15"/>
      <c r="I85" s="15"/>
      <c r="J85" s="15"/>
      <c r="K85" s="15"/>
      <c r="L85" s="15"/>
    </row>
    <row r="86" ht="24.75" customHeight="1">
      <c r="A86" s="9" t="s">
        <v>276</v>
      </c>
      <c r="B86" s="61" t="s">
        <v>277</v>
      </c>
      <c r="C86" s="62"/>
      <c r="D86" s="62"/>
      <c r="E86" s="18"/>
      <c r="F86" s="29"/>
      <c r="G86" s="15"/>
      <c r="H86" s="15"/>
      <c r="I86" s="15"/>
      <c r="J86" s="15"/>
      <c r="K86" s="15"/>
      <c r="L86" s="15"/>
    </row>
    <row r="87" ht="30.0" customHeight="1">
      <c r="A87" s="9" t="s">
        <v>280</v>
      </c>
      <c r="B87" s="61" t="s">
        <v>282</v>
      </c>
      <c r="C87" s="62"/>
      <c r="D87" s="62"/>
      <c r="E87" s="18"/>
      <c r="F87" s="29"/>
      <c r="G87" s="15"/>
      <c r="H87" s="15"/>
      <c r="I87" s="15"/>
      <c r="J87" s="15"/>
      <c r="K87" s="15"/>
      <c r="L87" s="15"/>
    </row>
    <row r="88" ht="12.75" customHeight="1">
      <c r="A88" s="9" t="s">
        <v>284</v>
      </c>
      <c r="B88" s="61" t="s">
        <v>286</v>
      </c>
      <c r="C88" s="62"/>
      <c r="D88" s="62"/>
      <c r="E88" s="18"/>
      <c r="F88" s="29"/>
      <c r="G88" s="15"/>
      <c r="H88" s="15"/>
      <c r="I88" s="15"/>
      <c r="J88" s="15"/>
      <c r="K88" s="15"/>
      <c r="L88" s="15"/>
    </row>
    <row r="89" ht="12.75" customHeight="1">
      <c r="A89" s="9" t="s">
        <v>288</v>
      </c>
      <c r="B89" s="61" t="s">
        <v>289</v>
      </c>
      <c r="C89" s="62"/>
      <c r="D89" s="62"/>
      <c r="E89" s="18"/>
      <c r="F89" s="29"/>
      <c r="G89" s="15"/>
      <c r="H89" s="15"/>
      <c r="I89" s="15"/>
      <c r="J89" s="15"/>
      <c r="K89" s="15"/>
      <c r="L89" s="15"/>
    </row>
    <row r="90" ht="12.75" customHeight="1">
      <c r="A90" s="9" t="s">
        <v>290</v>
      </c>
      <c r="B90" s="61" t="s">
        <v>291</v>
      </c>
      <c r="C90" s="62"/>
      <c r="D90" s="62"/>
      <c r="E90" s="18"/>
      <c r="F90" s="29"/>
      <c r="G90" s="15"/>
      <c r="H90" s="15"/>
      <c r="I90" s="15"/>
      <c r="J90" s="15"/>
      <c r="K90" s="15"/>
      <c r="L90" s="15"/>
    </row>
    <row r="91" ht="25.5" customHeight="1">
      <c r="A91" s="9"/>
      <c r="B91" s="8"/>
      <c r="C91" s="8"/>
      <c r="D91" s="8"/>
      <c r="E91" s="8"/>
      <c r="F91" s="133"/>
      <c r="G91" s="15"/>
      <c r="H91" s="15"/>
      <c r="I91" s="15"/>
      <c r="J91" s="15"/>
      <c r="K91" s="15"/>
      <c r="L91" s="15"/>
    </row>
    <row r="92" ht="12.75" customHeight="1">
      <c r="A92" s="7"/>
      <c r="B92" s="136" t="s">
        <v>292</v>
      </c>
      <c r="C92" s="15"/>
      <c r="D92" s="15"/>
      <c r="E92" s="15"/>
      <c r="F92" s="133"/>
      <c r="G92" s="15"/>
      <c r="H92" s="15"/>
      <c r="I92" s="15"/>
      <c r="J92" s="15"/>
      <c r="K92" s="15"/>
      <c r="L92" s="15"/>
    </row>
    <row r="93" ht="18.75" customHeight="1">
      <c r="A93" s="9" t="s">
        <v>253</v>
      </c>
      <c r="B93" s="61" t="s">
        <v>293</v>
      </c>
      <c r="C93" s="62"/>
      <c r="D93" s="62"/>
      <c r="E93" s="18"/>
      <c r="F93" s="29"/>
      <c r="G93" s="15"/>
      <c r="H93" s="15"/>
      <c r="I93" s="15"/>
      <c r="J93" s="15"/>
      <c r="K93" s="15"/>
      <c r="L93" s="15"/>
    </row>
    <row r="94" ht="53.25" customHeight="1">
      <c r="A94" s="9" t="s">
        <v>258</v>
      </c>
      <c r="B94" s="61" t="s">
        <v>296</v>
      </c>
      <c r="C94" s="62"/>
      <c r="D94" s="62"/>
      <c r="E94" s="18"/>
      <c r="F94" s="29"/>
      <c r="G94" s="15"/>
      <c r="H94" s="15"/>
      <c r="I94" s="15"/>
      <c r="J94" s="15"/>
      <c r="K94" s="15"/>
      <c r="L94" s="15"/>
    </row>
    <row r="95" ht="30.0" customHeight="1">
      <c r="A95" s="9" t="s">
        <v>263</v>
      </c>
      <c r="B95" s="61" t="s">
        <v>297</v>
      </c>
      <c r="C95" s="62"/>
      <c r="D95" s="62"/>
      <c r="E95" s="18"/>
      <c r="F95" s="29">
        <f>F93-F94</f>
        <v>0</v>
      </c>
      <c r="G95" s="15"/>
      <c r="H95" s="15"/>
      <c r="I95" s="15"/>
      <c r="J95" s="15"/>
      <c r="K95" s="15"/>
      <c r="L95" s="15"/>
    </row>
    <row r="96" ht="12.75" customHeight="1">
      <c r="A96" s="9" t="s">
        <v>271</v>
      </c>
      <c r="B96" s="61" t="s">
        <v>272</v>
      </c>
      <c r="C96" s="62"/>
      <c r="D96" s="62"/>
      <c r="E96" s="18"/>
      <c r="F96" s="29"/>
      <c r="G96" s="15"/>
      <c r="H96" s="15"/>
      <c r="I96" s="15"/>
      <c r="J96" s="15"/>
      <c r="K96" s="15"/>
      <c r="L96" s="15"/>
    </row>
    <row r="97" ht="12.75" customHeight="1">
      <c r="A97" s="9" t="s">
        <v>273</v>
      </c>
      <c r="B97" s="61" t="s">
        <v>274</v>
      </c>
      <c r="C97" s="62"/>
      <c r="D97" s="62"/>
      <c r="E97" s="18"/>
      <c r="F97" s="29"/>
      <c r="G97" s="6"/>
      <c r="H97" s="6"/>
      <c r="I97" s="6"/>
      <c r="J97" s="6"/>
    </row>
    <row r="98" ht="23.25" customHeight="1">
      <c r="A98" s="9" t="s">
        <v>276</v>
      </c>
      <c r="B98" s="61" t="s">
        <v>277</v>
      </c>
      <c r="C98" s="62"/>
      <c r="D98" s="62"/>
      <c r="E98" s="18"/>
      <c r="F98" s="29"/>
      <c r="G98" s="6"/>
      <c r="H98" s="6"/>
      <c r="I98" s="6"/>
      <c r="J98" s="6"/>
    </row>
    <row r="99" ht="27.75" customHeight="1">
      <c r="A99" s="9" t="s">
        <v>280</v>
      </c>
      <c r="B99" s="61" t="s">
        <v>282</v>
      </c>
      <c r="C99" s="62"/>
      <c r="D99" s="62"/>
      <c r="E99" s="18"/>
      <c r="F99" s="29"/>
      <c r="G99" s="6"/>
      <c r="H99" s="6"/>
      <c r="I99" s="6"/>
      <c r="J99" s="6"/>
    </row>
    <row r="100" ht="12.75" customHeight="1">
      <c r="A100" s="9" t="s">
        <v>284</v>
      </c>
      <c r="B100" s="61" t="s">
        <v>286</v>
      </c>
      <c r="C100" s="62"/>
      <c r="D100" s="62"/>
      <c r="E100" s="18"/>
      <c r="F100" s="29"/>
      <c r="G100" s="6"/>
      <c r="H100" s="6"/>
      <c r="I100" s="6"/>
      <c r="J100" s="6"/>
    </row>
    <row r="101" ht="12.75" customHeight="1">
      <c r="A101" s="9" t="s">
        <v>288</v>
      </c>
      <c r="B101" s="61" t="s">
        <v>289</v>
      </c>
      <c r="C101" s="62"/>
      <c r="D101" s="62"/>
      <c r="E101" s="18"/>
      <c r="F101" s="29"/>
      <c r="G101" s="6"/>
      <c r="H101" s="6"/>
      <c r="I101" s="6"/>
      <c r="J101" s="6"/>
    </row>
    <row r="102" ht="12.75" customHeight="1">
      <c r="A102" s="9" t="s">
        <v>290</v>
      </c>
      <c r="B102" s="61" t="s">
        <v>291</v>
      </c>
      <c r="C102" s="62"/>
      <c r="D102" s="62"/>
      <c r="E102" s="18"/>
      <c r="F102" s="29"/>
      <c r="G102" s="6"/>
      <c r="H102" s="6"/>
      <c r="I102" s="6"/>
      <c r="J102" s="6"/>
    </row>
    <row r="103" ht="24.75" customHeight="1">
      <c r="A103" s="7"/>
      <c r="B103" s="6"/>
      <c r="C103" s="6"/>
      <c r="D103" s="6"/>
      <c r="E103" s="6"/>
      <c r="F103" s="6"/>
      <c r="G103" s="6"/>
      <c r="H103" s="6"/>
      <c r="I103" s="6"/>
      <c r="J103" s="6"/>
    </row>
    <row r="104" ht="12.75" customHeight="1">
      <c r="A104" s="7"/>
      <c r="B104" s="10" t="s">
        <v>300</v>
      </c>
      <c r="C104" s="6"/>
      <c r="D104" s="6"/>
      <c r="E104" s="6"/>
      <c r="F104" s="6"/>
      <c r="G104" s="6"/>
      <c r="H104" s="6"/>
      <c r="I104" s="6"/>
      <c r="J104" s="6"/>
    </row>
    <row r="105" ht="78.75" customHeight="1">
      <c r="A105" s="7"/>
      <c r="B105" s="57" t="s">
        <v>301</v>
      </c>
      <c r="C105" s="13"/>
      <c r="D105" s="13"/>
      <c r="E105" s="13"/>
      <c r="F105" s="13"/>
      <c r="G105" s="6"/>
      <c r="H105" s="6"/>
      <c r="I105" s="6"/>
      <c r="J105" s="6"/>
    </row>
    <row r="106" ht="59.25" customHeight="1">
      <c r="A106" s="9" t="s">
        <v>302</v>
      </c>
      <c r="B106" s="61" t="s">
        <v>303</v>
      </c>
      <c r="C106" s="62"/>
      <c r="D106" s="62"/>
      <c r="E106" s="18"/>
      <c r="F106" s="119">
        <v>0.77</v>
      </c>
      <c r="G106" s="52"/>
      <c r="H106" s="6"/>
      <c r="I106" s="6"/>
      <c r="J106" s="6"/>
    </row>
    <row r="107" ht="12.75" customHeight="1">
      <c r="A107" s="7"/>
      <c r="B107" s="6"/>
      <c r="C107" s="6"/>
      <c r="D107" s="6"/>
      <c r="E107" s="6"/>
      <c r="F107" s="6"/>
      <c r="G107" s="6"/>
      <c r="H107" s="6"/>
      <c r="I107" s="6"/>
      <c r="J107" s="6"/>
    </row>
    <row r="108" ht="12.75" customHeight="1">
      <c r="A108" s="7"/>
      <c r="B108" s="6"/>
      <c r="C108" s="6"/>
      <c r="D108" s="6"/>
      <c r="E108" s="6"/>
      <c r="F108" s="6"/>
      <c r="G108" s="6"/>
      <c r="H108" s="6"/>
      <c r="I108" s="6"/>
      <c r="J108" s="6"/>
    </row>
    <row r="109" ht="65.25" customHeight="1">
      <c r="A109" s="7"/>
      <c r="B109" s="6"/>
      <c r="C109" s="6"/>
      <c r="D109" s="6"/>
      <c r="E109" s="6"/>
      <c r="F109" s="6"/>
      <c r="G109" s="6"/>
      <c r="H109" s="6"/>
      <c r="I109" s="6"/>
      <c r="J109" s="6"/>
    </row>
  </sheetData>
  <mergeCells count="63">
    <mergeCell ref="B25:C25"/>
    <mergeCell ref="B24:C24"/>
    <mergeCell ref="B26:C26"/>
    <mergeCell ref="B58:E58"/>
    <mergeCell ref="B59:E59"/>
    <mergeCell ref="B28:C28"/>
    <mergeCell ref="B27:C27"/>
    <mergeCell ref="B29:C29"/>
    <mergeCell ref="B30:C30"/>
    <mergeCell ref="B33:C33"/>
    <mergeCell ref="B69:E69"/>
    <mergeCell ref="B70:E70"/>
    <mergeCell ref="B73:E73"/>
    <mergeCell ref="B72:E72"/>
    <mergeCell ref="B63:E63"/>
    <mergeCell ref="B71:E71"/>
    <mergeCell ref="B68:E68"/>
    <mergeCell ref="B67:E67"/>
    <mergeCell ref="B84:E84"/>
    <mergeCell ref="B83:E83"/>
    <mergeCell ref="B57:E57"/>
    <mergeCell ref="B56:E56"/>
    <mergeCell ref="B55:F55"/>
    <mergeCell ref="B62:E62"/>
    <mergeCell ref="B48:F48"/>
    <mergeCell ref="B66:F66"/>
    <mergeCell ref="B94:E94"/>
    <mergeCell ref="B95:E95"/>
    <mergeCell ref="B87:E87"/>
    <mergeCell ref="B86:E86"/>
    <mergeCell ref="B85:E85"/>
    <mergeCell ref="B90:E90"/>
    <mergeCell ref="B89:E89"/>
    <mergeCell ref="B88:E88"/>
    <mergeCell ref="B93:E93"/>
    <mergeCell ref="C4:D4"/>
    <mergeCell ref="E4:F4"/>
    <mergeCell ref="B19:E19"/>
    <mergeCell ref="B20:E20"/>
    <mergeCell ref="B22:F22"/>
    <mergeCell ref="B23:C23"/>
    <mergeCell ref="B18:E18"/>
    <mergeCell ref="A1:F1"/>
    <mergeCell ref="B3:F3"/>
    <mergeCell ref="B31:C31"/>
    <mergeCell ref="B32:C32"/>
    <mergeCell ref="B52:E52"/>
    <mergeCell ref="B50:C50"/>
    <mergeCell ref="B61:E61"/>
    <mergeCell ref="B60:E60"/>
    <mergeCell ref="B74:E74"/>
    <mergeCell ref="B78:E78"/>
    <mergeCell ref="B81:E81"/>
    <mergeCell ref="B82:E82"/>
    <mergeCell ref="B97:E97"/>
    <mergeCell ref="B98:E98"/>
    <mergeCell ref="B99:E99"/>
    <mergeCell ref="B100:E100"/>
    <mergeCell ref="B106:E106"/>
    <mergeCell ref="B105:F105"/>
    <mergeCell ref="B102:E102"/>
    <mergeCell ref="B101:E101"/>
    <mergeCell ref="B96:E9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7.0"/>
    <col customWidth="1" min="3" max="6" width="14.71"/>
    <col customWidth="1" min="7" max="7" width="10.14"/>
    <col customWidth="1" min="8" max="8" width="8.71"/>
    <col customWidth="1" min="9" max="9" width="7.71"/>
    <col customWidth="1" min="10" max="10" width="11.71"/>
    <col customWidth="1" min="11" max="11" width="10.14"/>
    <col customWidth="1" min="12" max="12" width="11.0"/>
    <col customWidth="1" min="13" max="17" width="8.71"/>
  </cols>
  <sheetData>
    <row r="1" ht="18.0" customHeight="1">
      <c r="A1" s="3" t="s">
        <v>63</v>
      </c>
      <c r="B1" s="4"/>
      <c r="C1" s="4"/>
      <c r="D1" s="4"/>
      <c r="E1" s="4"/>
      <c r="F1" s="5"/>
      <c r="G1" s="6"/>
      <c r="I1" s="6"/>
      <c r="J1" s="6"/>
      <c r="K1" s="6"/>
      <c r="L1" s="6"/>
    </row>
    <row r="2" ht="12.75" customHeight="1">
      <c r="A2" s="7"/>
      <c r="B2" s="6"/>
      <c r="C2" s="6"/>
      <c r="D2" s="6"/>
      <c r="E2" s="6"/>
      <c r="F2" s="6"/>
      <c r="G2" s="6"/>
      <c r="I2" s="6"/>
      <c r="J2" s="6"/>
      <c r="K2" s="6"/>
      <c r="L2" s="6"/>
    </row>
    <row r="3" ht="15.75" customHeight="1">
      <c r="A3" s="7"/>
      <c r="B3" s="63" t="s">
        <v>65</v>
      </c>
      <c r="C3" s="6"/>
      <c r="D3" s="6"/>
      <c r="E3" s="6"/>
      <c r="F3" s="6"/>
      <c r="G3" s="6"/>
      <c r="I3" s="6"/>
      <c r="J3" s="6"/>
      <c r="K3" s="6"/>
      <c r="L3" s="6"/>
    </row>
    <row r="4" ht="93.0" customHeight="1">
      <c r="A4" s="9" t="s">
        <v>79</v>
      </c>
      <c r="B4" s="65" t="s">
        <v>80</v>
      </c>
      <c r="G4" s="6"/>
      <c r="I4" s="6"/>
      <c r="J4" s="6"/>
      <c r="K4" s="6"/>
      <c r="L4" s="6"/>
    </row>
    <row r="5" ht="12.75" customHeight="1">
      <c r="A5" s="9" t="s">
        <v>79</v>
      </c>
      <c r="B5" s="61" t="s">
        <v>84</v>
      </c>
      <c r="C5" s="62"/>
      <c r="D5" s="18"/>
      <c r="E5" s="67">
        <v>3792.0</v>
      </c>
      <c r="F5" s="52"/>
      <c r="G5" s="6"/>
      <c r="I5" s="6"/>
      <c r="J5" s="6"/>
      <c r="K5" s="6"/>
      <c r="L5" s="6"/>
    </row>
    <row r="6" ht="12.75" customHeight="1">
      <c r="A6" s="9" t="s">
        <v>79</v>
      </c>
      <c r="B6" s="12" t="s">
        <v>94</v>
      </c>
      <c r="C6" s="62"/>
      <c r="D6" s="18"/>
      <c r="E6" s="47">
        <v>5605.0</v>
      </c>
      <c r="F6" s="6"/>
      <c r="G6" s="15"/>
      <c r="I6" s="6"/>
      <c r="J6" s="6"/>
      <c r="K6" s="6"/>
      <c r="L6" s="6"/>
    </row>
    <row r="7" ht="12.75" customHeight="1">
      <c r="A7" s="9"/>
      <c r="B7" s="15"/>
      <c r="C7" s="69"/>
      <c r="D7" s="69"/>
      <c r="E7" s="15"/>
      <c r="F7" s="6"/>
      <c r="G7" s="6"/>
      <c r="I7" s="6"/>
      <c r="J7" s="6"/>
      <c r="K7" s="6"/>
      <c r="L7" s="6"/>
    </row>
    <row r="8" ht="12.75" customHeight="1">
      <c r="A8" s="9" t="s">
        <v>79</v>
      </c>
      <c r="B8" s="12" t="s">
        <v>96</v>
      </c>
      <c r="C8" s="62"/>
      <c r="D8" s="18"/>
      <c r="E8" s="47">
        <v>3256.0</v>
      </c>
      <c r="F8" s="6"/>
      <c r="G8" s="6"/>
      <c r="I8" s="6"/>
      <c r="J8" s="6"/>
      <c r="K8" s="6"/>
      <c r="L8" s="6"/>
    </row>
    <row r="9" ht="12.75" customHeight="1">
      <c r="A9" s="9" t="s">
        <v>79</v>
      </c>
      <c r="B9" s="12" t="s">
        <v>98</v>
      </c>
      <c r="C9" s="62"/>
      <c r="D9" s="18"/>
      <c r="E9" s="47">
        <v>4861.0</v>
      </c>
      <c r="F9" s="6"/>
      <c r="G9" s="6"/>
      <c r="I9" s="6"/>
      <c r="J9" s="6"/>
      <c r="K9" s="6"/>
      <c r="L9" s="6"/>
    </row>
    <row r="10" ht="12.75" customHeight="1">
      <c r="A10" s="9"/>
      <c r="B10" s="15"/>
      <c r="C10" s="71"/>
      <c r="D10" s="71"/>
      <c r="E10" s="15"/>
      <c r="F10" s="72"/>
      <c r="G10" s="6"/>
      <c r="H10" s="15"/>
      <c r="I10" s="15"/>
      <c r="J10" s="15"/>
      <c r="K10" s="6"/>
      <c r="L10" s="6"/>
    </row>
    <row r="11" ht="12.75" customHeight="1">
      <c r="A11" s="9" t="s">
        <v>79</v>
      </c>
      <c r="B11" s="12" t="s">
        <v>104</v>
      </c>
      <c r="C11" s="62"/>
      <c r="D11" s="18"/>
      <c r="E11" s="47">
        <v>1015.0</v>
      </c>
      <c r="F11" s="52"/>
      <c r="G11" s="6"/>
      <c r="H11" s="15"/>
      <c r="I11" s="15"/>
      <c r="J11" s="15"/>
      <c r="K11" s="6"/>
      <c r="L11" s="6"/>
    </row>
    <row r="12" ht="12.75" customHeight="1">
      <c r="A12" s="9" t="s">
        <v>79</v>
      </c>
      <c r="B12" s="12" t="s">
        <v>108</v>
      </c>
      <c r="C12" s="62"/>
      <c r="D12" s="18"/>
      <c r="E12" s="47">
        <v>71.0</v>
      </c>
      <c r="F12" s="52"/>
      <c r="G12" s="6"/>
      <c r="H12" s="15"/>
      <c r="I12" s="15"/>
      <c r="J12" s="15"/>
      <c r="K12" s="6"/>
      <c r="L12" s="6"/>
    </row>
    <row r="13" ht="12.75" customHeight="1">
      <c r="A13" s="9"/>
      <c r="B13" s="15"/>
      <c r="C13" s="71"/>
      <c r="D13" s="71"/>
      <c r="E13" s="76"/>
      <c r="F13" s="52"/>
      <c r="G13" s="6"/>
      <c r="H13" s="15"/>
      <c r="I13" s="15"/>
      <c r="J13" s="15"/>
      <c r="K13" s="6"/>
      <c r="L13" s="6"/>
    </row>
    <row r="14" ht="12.75" customHeight="1">
      <c r="A14" s="9" t="s">
        <v>79</v>
      </c>
      <c r="B14" s="77" t="s">
        <v>113</v>
      </c>
      <c r="C14" s="62"/>
      <c r="D14" s="18"/>
      <c r="E14" s="47">
        <v>1450.0</v>
      </c>
      <c r="F14" s="52"/>
      <c r="G14" s="6"/>
      <c r="H14" s="15"/>
      <c r="I14" s="15"/>
      <c r="J14" s="15"/>
      <c r="K14" s="6"/>
      <c r="L14" s="6"/>
    </row>
    <row r="15" ht="12.75" customHeight="1">
      <c r="A15" s="9" t="s">
        <v>79</v>
      </c>
      <c r="B15" s="12" t="s">
        <v>114</v>
      </c>
      <c r="C15" s="62"/>
      <c r="D15" s="18"/>
      <c r="E15" s="47">
        <v>79.0</v>
      </c>
      <c r="F15" s="52"/>
      <c r="G15" s="6"/>
      <c r="H15" s="15"/>
      <c r="I15" s="15"/>
      <c r="J15" s="15"/>
      <c r="K15" s="6"/>
      <c r="L15" s="6"/>
    </row>
    <row r="16" ht="12.75" customHeight="1">
      <c r="A16" s="7"/>
      <c r="B16" s="6"/>
      <c r="C16" s="6"/>
      <c r="D16" s="6"/>
      <c r="E16" s="6"/>
      <c r="F16" s="6"/>
      <c r="G16" s="6"/>
      <c r="I16" s="6"/>
      <c r="J16" s="6"/>
      <c r="K16" s="6"/>
      <c r="L16" s="6"/>
    </row>
    <row r="17" ht="29.25" customHeight="1">
      <c r="A17" s="9" t="s">
        <v>118</v>
      </c>
      <c r="B17" s="65" t="s">
        <v>119</v>
      </c>
      <c r="G17" s="6"/>
      <c r="I17" s="6"/>
      <c r="J17" s="6"/>
      <c r="K17" s="6"/>
      <c r="L17" s="6"/>
    </row>
    <row r="18" ht="12.75" customHeight="1">
      <c r="A18" s="9"/>
      <c r="B18" s="78"/>
      <c r="C18" s="62"/>
      <c r="D18" s="18"/>
      <c r="E18" s="79" t="s">
        <v>50</v>
      </c>
      <c r="F18" s="79" t="s">
        <v>56</v>
      </c>
      <c r="G18" s="6"/>
      <c r="I18" s="6"/>
      <c r="J18" s="6"/>
      <c r="K18" s="6"/>
      <c r="L18" s="6"/>
    </row>
    <row r="19" ht="12.75" customHeight="1">
      <c r="A19" s="9" t="s">
        <v>118</v>
      </c>
      <c r="B19" s="12" t="s">
        <v>124</v>
      </c>
      <c r="C19" s="62"/>
      <c r="D19" s="18"/>
      <c r="E19" s="79"/>
      <c r="F19" s="79" t="s">
        <v>57</v>
      </c>
      <c r="G19" s="6"/>
      <c r="I19" s="6"/>
      <c r="J19" s="6"/>
      <c r="K19" s="6"/>
      <c r="L19" s="6"/>
    </row>
    <row r="20" ht="12.75" customHeight="1">
      <c r="A20" s="9" t="s">
        <v>118</v>
      </c>
      <c r="B20" s="81" t="s">
        <v>125</v>
      </c>
      <c r="C20" s="13"/>
      <c r="D20" s="13"/>
      <c r="E20" s="81"/>
      <c r="F20" s="71"/>
      <c r="G20" s="6"/>
      <c r="I20" s="6"/>
      <c r="J20" s="6"/>
      <c r="K20" s="6"/>
      <c r="L20" s="6"/>
    </row>
    <row r="21" ht="12.75" customHeight="1">
      <c r="A21" s="9" t="s">
        <v>118</v>
      </c>
      <c r="B21" s="12" t="s">
        <v>127</v>
      </c>
      <c r="C21" s="62"/>
      <c r="D21" s="18"/>
      <c r="E21" s="47"/>
      <c r="F21" s="71"/>
      <c r="G21" s="6"/>
      <c r="I21" s="6"/>
      <c r="J21" s="6"/>
      <c r="K21" s="6"/>
      <c r="L21" s="6"/>
    </row>
    <row r="22" ht="12.75" customHeight="1">
      <c r="A22" s="9" t="s">
        <v>118</v>
      </c>
      <c r="B22" s="12" t="s">
        <v>128</v>
      </c>
      <c r="C22" s="62"/>
      <c r="D22" s="18"/>
      <c r="E22" s="47"/>
      <c r="F22" s="71"/>
      <c r="G22" s="6"/>
      <c r="I22" s="6"/>
      <c r="J22" s="6"/>
      <c r="K22" s="6"/>
      <c r="L22" s="6"/>
    </row>
    <row r="23" ht="12.75" customHeight="1">
      <c r="A23" s="9" t="s">
        <v>118</v>
      </c>
      <c r="B23" s="12" t="s">
        <v>131</v>
      </c>
      <c r="C23" s="62"/>
      <c r="D23" s="18"/>
      <c r="E23" s="47"/>
      <c r="F23" s="6"/>
      <c r="G23" s="6"/>
      <c r="I23" s="6"/>
      <c r="J23" s="6"/>
      <c r="K23" s="6"/>
      <c r="L23" s="6"/>
    </row>
    <row r="24" ht="12.75" customHeight="1">
      <c r="A24" s="9" t="s">
        <v>118</v>
      </c>
      <c r="B24" s="86" t="s">
        <v>133</v>
      </c>
      <c r="C24" s="15"/>
      <c r="D24" s="15"/>
      <c r="E24" s="15"/>
      <c r="F24" s="6"/>
      <c r="G24" s="6"/>
      <c r="I24" s="6"/>
      <c r="J24" s="6"/>
      <c r="K24" s="6"/>
      <c r="L24" s="6"/>
    </row>
    <row r="25" ht="12.75" customHeight="1">
      <c r="A25" s="9" t="s">
        <v>118</v>
      </c>
      <c r="B25" s="86" t="s">
        <v>140</v>
      </c>
      <c r="D25" s="15"/>
      <c r="E25" s="15"/>
      <c r="F25" s="6"/>
      <c r="G25" s="6"/>
      <c r="I25" s="6"/>
      <c r="J25" s="6"/>
      <c r="K25" s="6"/>
      <c r="L25" s="6"/>
    </row>
    <row r="26" ht="12.75" customHeight="1">
      <c r="A26" s="9" t="s">
        <v>118</v>
      </c>
      <c r="B26" s="86" t="s">
        <v>144</v>
      </c>
      <c r="D26" s="15"/>
      <c r="E26" s="15"/>
      <c r="F26" s="6"/>
      <c r="G26" s="6"/>
      <c r="I26" s="6"/>
      <c r="J26" s="6"/>
      <c r="K26" s="6"/>
      <c r="L26" s="6"/>
    </row>
    <row r="27" ht="12.75" customHeight="1">
      <c r="A27" s="7"/>
      <c r="B27" s="15"/>
      <c r="C27" s="15"/>
      <c r="D27" s="15"/>
      <c r="E27" s="6"/>
      <c r="F27" s="6"/>
      <c r="G27" s="6"/>
      <c r="I27" s="6"/>
      <c r="J27" s="6"/>
      <c r="K27" s="6"/>
      <c r="L27" s="6"/>
    </row>
    <row r="28" ht="15.75" customHeight="1">
      <c r="A28" s="88"/>
      <c r="B28" s="63" t="s">
        <v>148</v>
      </c>
      <c r="C28" s="6"/>
      <c r="D28" s="6"/>
      <c r="E28" s="6"/>
      <c r="F28" s="6"/>
      <c r="G28" s="6"/>
      <c r="I28" s="6"/>
      <c r="J28" s="6"/>
      <c r="K28" s="6"/>
      <c r="L28" s="6"/>
    </row>
    <row r="29" ht="12.75" customHeight="1">
      <c r="A29" s="9" t="s">
        <v>150</v>
      </c>
      <c r="B29" s="10" t="s">
        <v>151</v>
      </c>
      <c r="C29" s="6"/>
      <c r="D29" s="6"/>
      <c r="E29" s="6"/>
      <c r="F29" s="6"/>
      <c r="G29" s="6"/>
      <c r="I29" s="6"/>
      <c r="J29" s="6"/>
      <c r="K29" s="6"/>
      <c r="L29" s="6"/>
    </row>
    <row r="30" ht="25.5" customHeight="1">
      <c r="A30" s="9" t="s">
        <v>150</v>
      </c>
      <c r="B30" s="61" t="s">
        <v>152</v>
      </c>
      <c r="C30" s="18"/>
      <c r="D30" s="79" t="s">
        <v>57</v>
      </c>
      <c r="E30" s="6"/>
      <c r="F30" s="71"/>
      <c r="G30" s="6"/>
      <c r="I30" s="6"/>
      <c r="J30" s="6"/>
      <c r="K30" s="6"/>
      <c r="L30" s="6"/>
    </row>
    <row r="31" ht="24.75" customHeight="1">
      <c r="A31" s="9" t="s">
        <v>150</v>
      </c>
      <c r="B31" s="68" t="s">
        <v>154</v>
      </c>
      <c r="C31" s="18"/>
      <c r="D31" s="79"/>
      <c r="E31" s="6"/>
      <c r="F31" s="71"/>
      <c r="G31" s="6"/>
      <c r="I31" s="6"/>
      <c r="J31" s="6"/>
      <c r="K31" s="6"/>
      <c r="L31" s="6"/>
    </row>
    <row r="32" ht="12.75" customHeight="1">
      <c r="A32" s="9" t="s">
        <v>150</v>
      </c>
      <c r="B32" s="61" t="s">
        <v>156</v>
      </c>
      <c r="C32" s="18"/>
      <c r="D32" s="79"/>
      <c r="E32" s="6"/>
      <c r="F32" s="71"/>
      <c r="G32" s="6"/>
      <c r="I32" s="6"/>
      <c r="J32" s="6"/>
      <c r="K32" s="6"/>
      <c r="L32" s="6"/>
    </row>
    <row r="33" ht="12.75" customHeight="1">
      <c r="A33" s="7"/>
      <c r="B33" s="6"/>
      <c r="C33" s="6"/>
      <c r="D33" s="6"/>
      <c r="E33" s="6"/>
      <c r="F33" s="6"/>
      <c r="G33" s="6"/>
      <c r="I33" s="6"/>
      <c r="J33" s="6"/>
      <c r="K33" s="6"/>
      <c r="L33" s="6"/>
    </row>
    <row r="34" ht="29.25" customHeight="1">
      <c r="A34" s="9" t="s">
        <v>157</v>
      </c>
      <c r="B34" s="92" t="s">
        <v>158</v>
      </c>
      <c r="G34" s="6"/>
      <c r="I34" s="6"/>
      <c r="J34" s="6"/>
      <c r="K34" s="6"/>
      <c r="L34" s="6"/>
    </row>
    <row r="35" ht="12.75" customHeight="1">
      <c r="A35" s="9" t="s">
        <v>157</v>
      </c>
      <c r="B35" s="61" t="s">
        <v>160</v>
      </c>
      <c r="C35" s="18"/>
      <c r="D35" s="79"/>
      <c r="E35" s="6"/>
      <c r="F35" s="71"/>
      <c r="G35" s="6"/>
      <c r="I35" s="6"/>
      <c r="J35" s="6"/>
      <c r="K35" s="6"/>
      <c r="L35" s="6"/>
    </row>
    <row r="36" ht="12.75" customHeight="1">
      <c r="A36" s="9" t="s">
        <v>157</v>
      </c>
      <c r="B36" s="68" t="s">
        <v>161</v>
      </c>
      <c r="C36" s="18"/>
      <c r="D36" s="79" t="s">
        <v>57</v>
      </c>
      <c r="E36" s="6"/>
      <c r="F36" s="71"/>
      <c r="G36" s="6"/>
      <c r="I36" s="6"/>
      <c r="J36" s="6"/>
      <c r="K36" s="6"/>
      <c r="L36" s="6"/>
    </row>
    <row r="37" ht="12.75" customHeight="1">
      <c r="A37" s="9" t="s">
        <v>157</v>
      </c>
      <c r="B37" s="61" t="s">
        <v>162</v>
      </c>
      <c r="C37" s="18"/>
      <c r="D37" s="79"/>
      <c r="E37" s="6"/>
      <c r="F37" s="71"/>
      <c r="G37" s="6"/>
      <c r="I37" s="6"/>
      <c r="J37" s="6"/>
      <c r="K37" s="6"/>
      <c r="L37" s="6"/>
    </row>
    <row r="38" ht="12.75" customHeight="1">
      <c r="A38" s="7"/>
      <c r="B38" s="6"/>
      <c r="C38" s="6"/>
      <c r="D38" s="6"/>
      <c r="E38" s="6"/>
      <c r="F38" s="6"/>
      <c r="G38" s="6"/>
      <c r="I38" s="6"/>
      <c r="J38" s="6"/>
      <c r="K38" s="6"/>
      <c r="L38" s="6"/>
    </row>
    <row r="39" ht="54.75" customHeight="1">
      <c r="A39" s="9" t="s">
        <v>166</v>
      </c>
      <c r="B39" s="65" t="s">
        <v>169</v>
      </c>
      <c r="G39" s="6"/>
      <c r="I39" s="6"/>
      <c r="J39" s="6"/>
      <c r="K39" s="6"/>
      <c r="L39" s="6"/>
    </row>
    <row r="40" ht="24.0" customHeight="1">
      <c r="A40" s="9" t="s">
        <v>166</v>
      </c>
      <c r="B40" s="95"/>
      <c r="C40" s="96" t="s">
        <v>179</v>
      </c>
      <c r="D40" s="97" t="s">
        <v>180</v>
      </c>
      <c r="E40" s="37"/>
      <c r="F40" s="15"/>
      <c r="G40" s="6"/>
      <c r="I40" s="6"/>
      <c r="J40" s="6"/>
      <c r="K40" s="6"/>
      <c r="L40" s="6"/>
    </row>
    <row r="41" ht="12.75" customHeight="1">
      <c r="A41" s="9" t="s">
        <v>166</v>
      </c>
      <c r="B41" s="50" t="s">
        <v>184</v>
      </c>
      <c r="C41" s="79"/>
      <c r="D41" s="98">
        <v>19.0</v>
      </c>
      <c r="E41" s="6"/>
      <c r="F41" s="15"/>
      <c r="G41" s="6"/>
      <c r="I41" s="6"/>
      <c r="J41" s="6"/>
      <c r="K41" s="6"/>
      <c r="L41" s="6"/>
    </row>
    <row r="42" ht="12.75" customHeight="1">
      <c r="A42" s="9" t="s">
        <v>166</v>
      </c>
      <c r="B42" s="50" t="s">
        <v>185</v>
      </c>
      <c r="C42" s="79"/>
      <c r="D42" s="98">
        <v>4.0</v>
      </c>
      <c r="E42" s="6"/>
      <c r="F42" s="15"/>
      <c r="G42" s="6"/>
      <c r="I42" s="6"/>
      <c r="J42" s="6"/>
      <c r="K42" s="6"/>
      <c r="L42" s="6"/>
    </row>
    <row r="43" ht="12.75" customHeight="1">
      <c r="A43" s="9" t="s">
        <v>166</v>
      </c>
      <c r="B43" s="50" t="s">
        <v>186</v>
      </c>
      <c r="C43" s="79"/>
      <c r="D43" s="98">
        <v>4.0</v>
      </c>
      <c r="E43" s="6"/>
      <c r="F43" s="15"/>
      <c r="G43" s="6"/>
      <c r="I43" s="6"/>
      <c r="J43" s="6"/>
      <c r="K43" s="6"/>
      <c r="L43" s="6"/>
    </row>
    <row r="44" ht="12.75" customHeight="1">
      <c r="A44" s="9" t="s">
        <v>166</v>
      </c>
      <c r="B44" s="50" t="s">
        <v>187</v>
      </c>
      <c r="C44" s="79"/>
      <c r="D44" s="98">
        <v>3.0</v>
      </c>
      <c r="E44" s="6"/>
      <c r="F44" s="15"/>
      <c r="G44" s="6"/>
      <c r="I44" s="6"/>
      <c r="J44" s="6"/>
      <c r="K44" s="6"/>
      <c r="L44" s="6"/>
    </row>
    <row r="45" ht="25.5" customHeight="1">
      <c r="A45" s="9" t="s">
        <v>166</v>
      </c>
      <c r="B45" s="100" t="s">
        <v>188</v>
      </c>
      <c r="C45" s="79"/>
      <c r="D45" s="98"/>
      <c r="E45" s="6"/>
      <c r="F45" s="15"/>
      <c r="G45" s="6"/>
      <c r="I45" s="6"/>
      <c r="J45" s="6"/>
      <c r="K45" s="6"/>
      <c r="L45" s="6"/>
    </row>
    <row r="46" ht="12.75" customHeight="1">
      <c r="A46" s="9" t="s">
        <v>166</v>
      </c>
      <c r="B46" s="50" t="s">
        <v>189</v>
      </c>
      <c r="C46" s="79"/>
      <c r="D46" s="98">
        <v>2.0</v>
      </c>
      <c r="E46" s="6"/>
      <c r="F46" s="15"/>
      <c r="G46" s="6"/>
      <c r="I46" s="6"/>
      <c r="J46" s="6"/>
      <c r="K46" s="6"/>
      <c r="L46" s="6"/>
    </row>
    <row r="47" ht="12.75" customHeight="1">
      <c r="A47" s="9" t="s">
        <v>166</v>
      </c>
      <c r="B47" s="50" t="s">
        <v>190</v>
      </c>
      <c r="C47" s="79"/>
      <c r="D47" s="6"/>
      <c r="E47" s="52"/>
      <c r="F47" s="15"/>
      <c r="G47" s="6"/>
      <c r="I47" s="6"/>
      <c r="J47" s="6"/>
      <c r="K47" s="6"/>
      <c r="L47" s="6"/>
    </row>
    <row r="48" ht="12.75" customHeight="1">
      <c r="A48" s="9" t="s">
        <v>166</v>
      </c>
      <c r="B48" s="50" t="s">
        <v>191</v>
      </c>
      <c r="C48" s="79"/>
      <c r="D48" s="98">
        <v>3.0</v>
      </c>
      <c r="E48" s="52"/>
      <c r="F48" s="15"/>
      <c r="G48" s="6"/>
      <c r="I48" s="6"/>
      <c r="J48" s="6"/>
      <c r="K48" s="6"/>
      <c r="L48" s="6"/>
    </row>
    <row r="49" ht="13.5" customHeight="1">
      <c r="A49" s="9" t="s">
        <v>166</v>
      </c>
      <c r="B49" s="102" t="s">
        <v>192</v>
      </c>
      <c r="C49" s="79"/>
      <c r="D49" s="98"/>
      <c r="E49" s="6"/>
      <c r="F49" s="15"/>
      <c r="G49" s="6"/>
      <c r="I49" s="6"/>
      <c r="J49" s="6"/>
      <c r="K49" s="6"/>
      <c r="L49" s="6"/>
    </row>
    <row r="50" ht="13.5" customHeight="1">
      <c r="A50" s="9" t="s">
        <v>166</v>
      </c>
      <c r="B50" s="104" t="s">
        <v>195</v>
      </c>
      <c r="C50" s="98"/>
      <c r="D50" s="98">
        <v>1.0</v>
      </c>
      <c r="E50" s="6"/>
      <c r="F50" s="15"/>
      <c r="G50" s="6"/>
      <c r="I50" s="6"/>
      <c r="J50" s="6"/>
      <c r="K50" s="6"/>
      <c r="L50" s="6"/>
    </row>
    <row r="51" ht="13.5" customHeight="1">
      <c r="A51" s="9" t="s">
        <v>166</v>
      </c>
      <c r="B51" s="104" t="s">
        <v>197</v>
      </c>
      <c r="C51" s="98"/>
      <c r="D51" s="98">
        <v>2.0</v>
      </c>
      <c r="E51" s="52"/>
      <c r="F51" s="15"/>
      <c r="G51" s="6"/>
      <c r="I51" s="6"/>
      <c r="J51" s="6"/>
      <c r="K51" s="6"/>
      <c r="L51" s="6"/>
    </row>
    <row r="52" ht="12.75" customHeight="1">
      <c r="A52" s="9" t="s">
        <v>166</v>
      </c>
      <c r="B52" s="106" t="s">
        <v>198</v>
      </c>
      <c r="C52" s="79"/>
      <c r="D52" s="98"/>
      <c r="E52" s="52"/>
      <c r="F52" s="15"/>
      <c r="G52" s="6"/>
      <c r="I52" s="6"/>
      <c r="J52" s="6"/>
      <c r="K52" s="6"/>
      <c r="L52" s="6"/>
    </row>
    <row r="53" ht="12.75" customHeight="1">
      <c r="A53" s="7"/>
      <c r="B53" s="6"/>
      <c r="C53" s="6"/>
      <c r="D53" s="6"/>
      <c r="E53" s="6"/>
      <c r="F53" s="6"/>
      <c r="G53" s="6"/>
      <c r="I53" s="6"/>
      <c r="J53" s="6"/>
      <c r="K53" s="6"/>
      <c r="L53" s="6"/>
    </row>
    <row r="54" ht="15.75" customHeight="1">
      <c r="A54" s="7"/>
      <c r="B54" s="108" t="s">
        <v>201</v>
      </c>
      <c r="C54" s="6"/>
      <c r="D54" s="6"/>
      <c r="E54" s="6"/>
      <c r="F54" s="6"/>
      <c r="G54" s="6"/>
      <c r="I54" s="6"/>
      <c r="J54" s="6"/>
      <c r="K54" s="6"/>
      <c r="L54" s="6"/>
    </row>
    <row r="55" ht="38.25" customHeight="1">
      <c r="A55" s="9" t="s">
        <v>202</v>
      </c>
      <c r="B55" s="110" t="s">
        <v>203</v>
      </c>
      <c r="G55" s="6"/>
      <c r="I55" s="6"/>
      <c r="J55" s="6"/>
      <c r="K55" s="6"/>
      <c r="L55" s="6"/>
    </row>
    <row r="56" ht="12.75" customHeight="1">
      <c r="A56" s="9" t="s">
        <v>202</v>
      </c>
      <c r="B56" s="77" t="s">
        <v>206</v>
      </c>
      <c r="C56" s="62"/>
      <c r="D56" s="18"/>
      <c r="E56" s="111"/>
      <c r="F56" s="71"/>
      <c r="G56" s="6"/>
      <c r="I56" s="6"/>
      <c r="J56" s="6"/>
      <c r="K56" s="6"/>
      <c r="L56" s="6"/>
    </row>
    <row r="57" ht="12.75" customHeight="1">
      <c r="A57" s="9" t="s">
        <v>202</v>
      </c>
      <c r="B57" s="61" t="s">
        <v>209</v>
      </c>
      <c r="C57" s="62"/>
      <c r="D57" s="18"/>
      <c r="E57" s="113"/>
      <c r="F57" s="71"/>
      <c r="G57" s="6"/>
      <c r="I57" s="6"/>
      <c r="J57" s="6"/>
      <c r="K57" s="6"/>
      <c r="L57" s="6"/>
    </row>
    <row r="58" ht="12.75" customHeight="1">
      <c r="A58" s="9" t="s">
        <v>202</v>
      </c>
      <c r="B58" s="61" t="s">
        <v>216</v>
      </c>
      <c r="C58" s="62"/>
      <c r="D58" s="18"/>
      <c r="E58" s="111"/>
      <c r="F58" s="71"/>
      <c r="G58" s="6"/>
      <c r="I58" s="6"/>
      <c r="J58" s="6"/>
      <c r="K58" s="6"/>
      <c r="L58" s="6"/>
    </row>
    <row r="59" ht="12.75" customHeight="1">
      <c r="A59" s="9" t="s">
        <v>202</v>
      </c>
      <c r="B59" s="61" t="s">
        <v>219</v>
      </c>
      <c r="C59" s="62"/>
      <c r="D59" s="18"/>
      <c r="E59" s="111"/>
      <c r="F59" s="71"/>
      <c r="G59" s="6"/>
      <c r="I59" s="6"/>
      <c r="J59" s="6"/>
      <c r="K59" s="6"/>
      <c r="L59" s="6"/>
    </row>
    <row r="60" ht="12.75" customHeight="1">
      <c r="A60" s="9" t="s">
        <v>202</v>
      </c>
      <c r="B60" s="116" t="s">
        <v>224</v>
      </c>
      <c r="D60" s="122"/>
      <c r="E60" s="124"/>
      <c r="F60" s="71"/>
      <c r="G60" s="6"/>
      <c r="I60" s="6"/>
      <c r="J60" s="6"/>
      <c r="K60" s="6"/>
      <c r="L60" s="6"/>
    </row>
    <row r="61" ht="12.75" customHeight="1">
      <c r="A61" s="7"/>
      <c r="B61" s="55"/>
      <c r="C61" s="13"/>
      <c r="D61" s="13"/>
      <c r="E61" s="45"/>
      <c r="F61" s="6"/>
      <c r="G61" s="6"/>
      <c r="I61" s="6"/>
      <c r="J61" s="6"/>
      <c r="K61" s="6"/>
      <c r="L61" s="6"/>
    </row>
    <row r="62" ht="12.75" customHeight="1">
      <c r="A62" s="7"/>
      <c r="B62" s="15"/>
      <c r="C62" s="15"/>
      <c r="D62" s="15"/>
      <c r="E62" s="6"/>
      <c r="F62" s="6"/>
      <c r="G62" s="6"/>
      <c r="I62" s="6"/>
      <c r="J62" s="6"/>
      <c r="K62" s="6"/>
      <c r="L62" s="6"/>
    </row>
    <row r="63" ht="28.5" customHeight="1">
      <c r="A63" s="9" t="s">
        <v>233</v>
      </c>
      <c r="B63" s="126" t="s">
        <v>235</v>
      </c>
      <c r="C63" s="13"/>
      <c r="D63" s="13"/>
      <c r="E63" s="13"/>
      <c r="F63" s="13"/>
      <c r="G63" s="6"/>
      <c r="I63" s="6"/>
      <c r="J63" s="6"/>
      <c r="K63" s="6"/>
      <c r="L63" s="6"/>
    </row>
    <row r="64" ht="25.5" customHeight="1">
      <c r="A64" s="9" t="s">
        <v>233</v>
      </c>
      <c r="B64" s="16"/>
      <c r="C64" s="111" t="s">
        <v>236</v>
      </c>
      <c r="D64" s="111" t="s">
        <v>237</v>
      </c>
      <c r="E64" s="111" t="s">
        <v>238</v>
      </c>
      <c r="F64" s="111" t="s">
        <v>239</v>
      </c>
      <c r="G64" s="6"/>
      <c r="I64" s="6"/>
      <c r="J64" s="6"/>
      <c r="K64" s="6"/>
      <c r="L64" s="6"/>
    </row>
    <row r="65" ht="12.75" customHeight="1">
      <c r="A65" s="9" t="s">
        <v>233</v>
      </c>
      <c r="B65" s="129" t="s">
        <v>241</v>
      </c>
      <c r="C65" s="130"/>
      <c r="D65" s="130"/>
      <c r="E65" s="130"/>
      <c r="F65" s="131"/>
      <c r="G65" s="6"/>
      <c r="H65" s="15"/>
      <c r="I65" s="6"/>
      <c r="J65" s="6"/>
      <c r="K65" s="6"/>
      <c r="L65" s="6"/>
    </row>
    <row r="66" ht="25.5" customHeight="1">
      <c r="A66" s="9" t="s">
        <v>233</v>
      </c>
      <c r="B66" s="132" t="s">
        <v>246</v>
      </c>
      <c r="C66" s="79"/>
      <c r="D66" s="79" t="s">
        <v>57</v>
      </c>
      <c r="E66" s="79"/>
      <c r="F66" s="79"/>
      <c r="G66" s="6"/>
      <c r="I66" s="6"/>
      <c r="J66" s="6"/>
      <c r="K66" s="6"/>
      <c r="L66" s="6"/>
    </row>
    <row r="67" ht="12.75" customHeight="1">
      <c r="A67" s="9" t="s">
        <v>233</v>
      </c>
      <c r="B67" s="134" t="s">
        <v>247</v>
      </c>
      <c r="C67" s="79"/>
      <c r="D67" s="79"/>
      <c r="E67" s="79"/>
      <c r="F67" s="79" t="s">
        <v>57</v>
      </c>
      <c r="G67" s="6"/>
      <c r="I67" s="6"/>
      <c r="J67" s="6"/>
      <c r="K67" s="6"/>
      <c r="L67" s="6"/>
    </row>
    <row r="68" ht="12.75" customHeight="1">
      <c r="A68" s="9" t="s">
        <v>233</v>
      </c>
      <c r="B68" s="76" t="s">
        <v>250</v>
      </c>
      <c r="C68" s="79" t="s">
        <v>57</v>
      </c>
      <c r="D68" s="79"/>
      <c r="E68" s="79"/>
      <c r="F68" s="79"/>
      <c r="G68" s="6"/>
      <c r="I68" s="6"/>
      <c r="J68" s="6"/>
      <c r="K68" s="6"/>
      <c r="L68" s="6"/>
    </row>
    <row r="69" ht="12.75" customHeight="1">
      <c r="A69" s="9" t="s">
        <v>233</v>
      </c>
      <c r="B69" s="134" t="s">
        <v>252</v>
      </c>
      <c r="C69" s="79" t="s">
        <v>57</v>
      </c>
      <c r="D69" s="79"/>
      <c r="E69" s="79"/>
      <c r="F69" s="79"/>
      <c r="G69" s="6"/>
      <c r="I69" s="6"/>
      <c r="J69" s="6"/>
      <c r="K69" s="6"/>
      <c r="L69" s="6"/>
    </row>
    <row r="70" ht="12.75" customHeight="1">
      <c r="A70" s="9" t="s">
        <v>233</v>
      </c>
      <c r="B70" s="134" t="s">
        <v>255</v>
      </c>
      <c r="C70" s="79"/>
      <c r="D70" s="79"/>
      <c r="E70" s="79"/>
      <c r="F70" s="79" t="s">
        <v>57</v>
      </c>
      <c r="G70" s="6"/>
      <c r="I70" s="6"/>
      <c r="J70" s="6"/>
      <c r="K70" s="6"/>
      <c r="L70" s="6"/>
    </row>
    <row r="71" ht="12.75" customHeight="1">
      <c r="A71" s="9" t="s">
        <v>233</v>
      </c>
      <c r="B71" s="134" t="s">
        <v>256</v>
      </c>
      <c r="C71" s="79"/>
      <c r="D71" s="79"/>
      <c r="E71" s="79" t="s">
        <v>57</v>
      </c>
      <c r="F71" s="79"/>
      <c r="G71" s="6"/>
      <c r="I71" s="6"/>
      <c r="J71" s="6"/>
      <c r="K71" s="6"/>
      <c r="L71" s="6"/>
    </row>
    <row r="72" ht="12.75" customHeight="1">
      <c r="A72" s="9" t="s">
        <v>233</v>
      </c>
      <c r="B72" s="129" t="s">
        <v>257</v>
      </c>
      <c r="C72" s="130"/>
      <c r="D72" s="130"/>
      <c r="E72" s="130"/>
      <c r="F72" s="131"/>
      <c r="G72" s="6"/>
      <c r="I72" s="6"/>
      <c r="J72" s="6"/>
      <c r="K72" s="6"/>
      <c r="L72" s="6"/>
    </row>
    <row r="73" ht="12.75" customHeight="1">
      <c r="A73" s="9" t="s">
        <v>233</v>
      </c>
      <c r="B73" s="134" t="s">
        <v>260</v>
      </c>
      <c r="C73" s="79"/>
      <c r="D73" s="79"/>
      <c r="E73" s="79" t="s">
        <v>57</v>
      </c>
      <c r="F73" s="79"/>
      <c r="G73" s="6"/>
      <c r="I73" s="6"/>
      <c r="J73" s="6"/>
      <c r="K73" s="6"/>
      <c r="L73" s="6"/>
    </row>
    <row r="74" ht="12.75" customHeight="1">
      <c r="A74" s="9" t="s">
        <v>233</v>
      </c>
      <c r="B74" s="134" t="s">
        <v>261</v>
      </c>
      <c r="C74" s="79"/>
      <c r="D74" s="79"/>
      <c r="E74" s="79"/>
      <c r="F74" s="79" t="s">
        <v>57</v>
      </c>
      <c r="G74" s="6"/>
      <c r="I74" s="6"/>
      <c r="J74" s="6"/>
      <c r="K74" s="6"/>
      <c r="L74" s="6"/>
    </row>
    <row r="75" ht="12.75" customHeight="1">
      <c r="A75" s="9" t="s">
        <v>233</v>
      </c>
      <c r="B75" s="134" t="s">
        <v>262</v>
      </c>
      <c r="C75" s="79"/>
      <c r="D75" s="79"/>
      <c r="E75" s="79"/>
      <c r="F75" s="79" t="s">
        <v>57</v>
      </c>
      <c r="G75" s="6"/>
      <c r="I75" s="6"/>
      <c r="J75" s="6"/>
      <c r="K75" s="6"/>
      <c r="L75" s="6"/>
    </row>
    <row r="76" ht="12.75" customHeight="1">
      <c r="A76" s="9" t="s">
        <v>233</v>
      </c>
      <c r="B76" s="134" t="s">
        <v>265</v>
      </c>
      <c r="C76" s="79"/>
      <c r="D76" s="79"/>
      <c r="E76" s="79"/>
      <c r="F76" s="79" t="s">
        <v>57</v>
      </c>
      <c r="G76" s="6"/>
      <c r="I76" s="6"/>
      <c r="J76" s="6"/>
      <c r="K76" s="6"/>
      <c r="L76" s="6"/>
    </row>
    <row r="77" ht="12.75" customHeight="1">
      <c r="A77" s="9" t="s">
        <v>233</v>
      </c>
      <c r="B77" s="134" t="s">
        <v>266</v>
      </c>
      <c r="C77" s="79"/>
      <c r="D77" s="79"/>
      <c r="E77" s="79"/>
      <c r="F77" s="79" t="s">
        <v>57</v>
      </c>
      <c r="G77" s="6"/>
      <c r="I77" s="6"/>
      <c r="J77" s="6"/>
      <c r="K77" s="6"/>
      <c r="L77" s="6"/>
    </row>
    <row r="78" ht="12.75" customHeight="1">
      <c r="A78" s="9" t="s">
        <v>233</v>
      </c>
      <c r="B78" s="134" t="s">
        <v>267</v>
      </c>
      <c r="C78" s="79"/>
      <c r="D78" s="79"/>
      <c r="E78" s="79"/>
      <c r="F78" s="79" t="s">
        <v>57</v>
      </c>
      <c r="G78" s="6"/>
      <c r="I78" s="6"/>
      <c r="J78" s="6"/>
      <c r="K78" s="6"/>
      <c r="L78" s="6"/>
    </row>
    <row r="79" ht="12.75" customHeight="1">
      <c r="A79" s="9" t="s">
        <v>233</v>
      </c>
      <c r="B79" s="134" t="s">
        <v>268</v>
      </c>
      <c r="C79" s="79"/>
      <c r="D79" s="79"/>
      <c r="E79" s="79"/>
      <c r="F79" s="79" t="s">
        <v>57</v>
      </c>
      <c r="G79" s="6"/>
      <c r="I79" s="6"/>
      <c r="J79" s="6"/>
      <c r="K79" s="6"/>
      <c r="L79" s="6"/>
    </row>
    <row r="80" ht="12.75" customHeight="1">
      <c r="A80" s="9" t="s">
        <v>233</v>
      </c>
      <c r="B80" s="134" t="s">
        <v>269</v>
      </c>
      <c r="C80" s="79"/>
      <c r="D80" s="79"/>
      <c r="E80" s="79"/>
      <c r="F80" s="79" t="s">
        <v>57</v>
      </c>
      <c r="G80" s="6"/>
      <c r="I80" s="6"/>
      <c r="J80" s="6"/>
      <c r="K80" s="6"/>
      <c r="L80" s="6"/>
    </row>
    <row r="81" ht="25.5" customHeight="1">
      <c r="A81" s="9" t="s">
        <v>233</v>
      </c>
      <c r="B81" s="137" t="s">
        <v>270</v>
      </c>
      <c r="C81" s="79"/>
      <c r="D81" s="79"/>
      <c r="E81" s="79"/>
      <c r="F81" s="79" t="s">
        <v>57</v>
      </c>
      <c r="G81" s="6"/>
      <c r="I81" s="6"/>
      <c r="J81" s="6"/>
      <c r="K81" s="6"/>
      <c r="L81" s="6"/>
    </row>
    <row r="82" ht="12.75" customHeight="1">
      <c r="A82" s="9" t="s">
        <v>233</v>
      </c>
      <c r="B82" s="134" t="s">
        <v>275</v>
      </c>
      <c r="C82" s="79"/>
      <c r="D82" s="79"/>
      <c r="E82" s="79"/>
      <c r="F82" s="79" t="s">
        <v>57</v>
      </c>
      <c r="G82" s="6"/>
      <c r="I82" s="6"/>
      <c r="J82" s="6"/>
      <c r="K82" s="6"/>
      <c r="L82" s="6"/>
    </row>
    <row r="83" ht="12.75" customHeight="1">
      <c r="A83" s="9" t="s">
        <v>233</v>
      </c>
      <c r="B83" s="134" t="s">
        <v>278</v>
      </c>
      <c r="C83" s="79"/>
      <c r="D83" s="79"/>
      <c r="E83" s="79"/>
      <c r="F83" s="79" t="s">
        <v>57</v>
      </c>
      <c r="G83" s="6"/>
      <c r="I83" s="6"/>
      <c r="J83" s="6"/>
      <c r="K83" s="6"/>
      <c r="L83" s="6"/>
    </row>
    <row r="84" ht="12.75" customHeight="1">
      <c r="A84" s="9" t="s">
        <v>233</v>
      </c>
      <c r="B84" s="134" t="s">
        <v>279</v>
      </c>
      <c r="C84" s="79"/>
      <c r="D84" s="79"/>
      <c r="E84" s="79"/>
      <c r="F84" s="79" t="s">
        <v>57</v>
      </c>
      <c r="G84" s="6"/>
      <c r="I84" s="6"/>
      <c r="J84" s="6"/>
      <c r="K84" s="6"/>
      <c r="L84" s="6"/>
    </row>
    <row r="85" ht="12.75" customHeight="1">
      <c r="A85" s="9" t="s">
        <v>233</v>
      </c>
      <c r="B85" s="101" t="s">
        <v>281</v>
      </c>
      <c r="C85" s="114"/>
      <c r="D85" s="114"/>
      <c r="E85" s="114"/>
      <c r="F85" s="114"/>
      <c r="G85" s="6"/>
      <c r="I85" s="6"/>
      <c r="J85" s="6"/>
      <c r="K85" s="6"/>
      <c r="L85" s="6"/>
    </row>
    <row r="86" ht="12.75" customHeight="1">
      <c r="A86" s="7"/>
      <c r="B86" s="6"/>
      <c r="C86" s="6"/>
      <c r="D86" s="6"/>
      <c r="E86" s="6"/>
      <c r="F86" s="6"/>
      <c r="G86" s="6"/>
      <c r="I86" s="6"/>
      <c r="J86" s="6"/>
      <c r="K86" s="6"/>
      <c r="L86" s="6"/>
    </row>
    <row r="87" ht="15.75" customHeight="1">
      <c r="A87" s="7"/>
      <c r="B87" s="63" t="s">
        <v>283</v>
      </c>
      <c r="C87" s="6"/>
      <c r="D87" s="6"/>
      <c r="E87" s="6"/>
      <c r="F87" s="6"/>
      <c r="G87" s="6"/>
      <c r="I87" s="6"/>
      <c r="J87" s="6"/>
      <c r="K87" s="6"/>
      <c r="L87" s="6"/>
    </row>
    <row r="88" ht="12.75" customHeight="1">
      <c r="A88" s="9" t="s">
        <v>285</v>
      </c>
      <c r="B88" s="138" t="s">
        <v>287</v>
      </c>
      <c r="C88" s="139"/>
      <c r="D88" s="139"/>
      <c r="E88" s="139"/>
      <c r="F88" s="139"/>
      <c r="G88" s="139"/>
      <c r="H88" s="140"/>
      <c r="I88" s="6"/>
      <c r="J88" s="6"/>
      <c r="K88" s="6"/>
      <c r="L88" s="6"/>
    </row>
    <row r="89" ht="12.75" customHeight="1">
      <c r="A89" s="9"/>
      <c r="B89" s="78"/>
      <c r="C89" s="62"/>
      <c r="D89" s="18"/>
      <c r="E89" s="79" t="s">
        <v>50</v>
      </c>
      <c r="F89" s="79" t="s">
        <v>56</v>
      </c>
      <c r="G89" s="139"/>
      <c r="H89" s="140"/>
      <c r="I89" s="6"/>
      <c r="J89" s="6"/>
      <c r="K89" s="6"/>
      <c r="L89" s="6"/>
    </row>
    <row r="90" ht="39.75" customHeight="1">
      <c r="A90" s="9" t="s">
        <v>294</v>
      </c>
      <c r="B90" s="68" t="s">
        <v>295</v>
      </c>
      <c r="C90" s="62"/>
      <c r="D90" s="18"/>
      <c r="E90" s="118" t="s">
        <v>57</v>
      </c>
      <c r="F90" s="141"/>
      <c r="G90" s="139"/>
      <c r="H90" s="139"/>
      <c r="I90" s="6"/>
      <c r="J90" s="6"/>
      <c r="K90" s="6"/>
      <c r="L90" s="6"/>
    </row>
    <row r="91" ht="26.25" customHeight="1">
      <c r="A91" s="9" t="s">
        <v>294</v>
      </c>
      <c r="B91" s="142" t="s">
        <v>298</v>
      </c>
      <c r="C91" s="143"/>
      <c r="D91" s="143"/>
      <c r="E91" s="143"/>
      <c r="F91" s="144"/>
      <c r="G91" s="145"/>
      <c r="H91" s="145"/>
      <c r="I91" s="6"/>
      <c r="J91" s="6"/>
      <c r="K91" s="6"/>
      <c r="L91" s="6"/>
    </row>
    <row r="92" ht="12.75" customHeight="1">
      <c r="A92" s="9" t="s">
        <v>294</v>
      </c>
      <c r="B92" s="146"/>
      <c r="C92" s="147" t="s">
        <v>299</v>
      </c>
      <c r="D92" s="62"/>
      <c r="E92" s="62"/>
      <c r="F92" s="62"/>
      <c r="G92" s="18"/>
      <c r="H92" s="145"/>
      <c r="I92" s="6"/>
      <c r="J92" s="6"/>
      <c r="K92" s="6"/>
      <c r="L92" s="6"/>
    </row>
    <row r="93" ht="24.0" customHeight="1">
      <c r="A93" s="9" t="s">
        <v>294</v>
      </c>
      <c r="B93" s="148"/>
      <c r="C93" s="149" t="s">
        <v>160</v>
      </c>
      <c r="D93" s="149" t="s">
        <v>161</v>
      </c>
      <c r="E93" s="149" t="s">
        <v>304</v>
      </c>
      <c r="F93" s="150" t="s">
        <v>305</v>
      </c>
      <c r="G93" s="151" t="s">
        <v>306</v>
      </c>
      <c r="H93" s="145"/>
      <c r="I93" s="6"/>
      <c r="J93" s="6"/>
      <c r="K93" s="6"/>
      <c r="L93" s="6"/>
    </row>
    <row r="94" ht="12.75" customHeight="1">
      <c r="A94" s="9" t="s">
        <v>294</v>
      </c>
      <c r="B94" s="152" t="s">
        <v>307</v>
      </c>
      <c r="C94" s="70" t="s">
        <v>57</v>
      </c>
      <c r="D94" s="70"/>
      <c r="E94" s="70"/>
      <c r="F94" s="70"/>
      <c r="G94" s="153"/>
      <c r="H94" s="145"/>
      <c r="I94" s="6"/>
      <c r="J94" s="6"/>
      <c r="K94" s="6"/>
      <c r="L94" s="6"/>
    </row>
    <row r="95" ht="12.75" customHeight="1">
      <c r="A95" s="9" t="s">
        <v>294</v>
      </c>
      <c r="B95" s="152" t="s">
        <v>308</v>
      </c>
      <c r="C95" s="70"/>
      <c r="D95" s="70"/>
      <c r="E95" s="70"/>
      <c r="F95" s="70"/>
      <c r="G95" s="153"/>
      <c r="H95" s="145"/>
      <c r="I95" s="6"/>
      <c r="J95" s="6"/>
      <c r="K95" s="6"/>
      <c r="L95" s="6"/>
    </row>
    <row r="96" ht="12.75" customHeight="1">
      <c r="A96" s="9" t="s">
        <v>294</v>
      </c>
      <c r="B96" s="152" t="s">
        <v>309</v>
      </c>
      <c r="C96" s="70"/>
      <c r="D96" s="70"/>
      <c r="E96" s="70"/>
      <c r="F96" s="70"/>
      <c r="G96" s="153"/>
      <c r="H96" s="145"/>
      <c r="I96" s="6"/>
      <c r="J96" s="6"/>
      <c r="K96" s="6"/>
      <c r="L96" s="6"/>
    </row>
    <row r="97" ht="25.5" customHeight="1">
      <c r="A97" s="9" t="s">
        <v>294</v>
      </c>
      <c r="B97" s="154" t="s">
        <v>310</v>
      </c>
      <c r="C97" s="70"/>
      <c r="D97" s="70"/>
      <c r="E97" s="70"/>
      <c r="F97" s="70"/>
      <c r="G97" s="153"/>
      <c r="H97" s="145"/>
      <c r="I97" s="6"/>
      <c r="J97" s="6"/>
      <c r="K97" s="6"/>
      <c r="L97" s="6"/>
    </row>
    <row r="98" ht="12.75" customHeight="1">
      <c r="A98" s="9" t="s">
        <v>294</v>
      </c>
      <c r="B98" s="152" t="s">
        <v>315</v>
      </c>
      <c r="C98" s="70"/>
      <c r="D98" s="70"/>
      <c r="E98" s="70"/>
      <c r="F98" s="70"/>
      <c r="G98" s="153"/>
      <c r="H98" s="145"/>
      <c r="I98" s="6"/>
      <c r="J98" s="6"/>
      <c r="K98" s="6"/>
      <c r="L98" s="6"/>
    </row>
    <row r="99" ht="12.75" customHeight="1">
      <c r="A99" s="9"/>
      <c r="B99" s="155"/>
      <c r="C99" s="110"/>
      <c r="D99" s="110"/>
      <c r="E99" s="110"/>
      <c r="F99" s="110"/>
      <c r="G99" s="145"/>
      <c r="H99" s="145"/>
      <c r="I99" s="6"/>
      <c r="J99" s="6"/>
      <c r="K99" s="6"/>
      <c r="L99" s="6"/>
    </row>
    <row r="100" ht="39.0" customHeight="1">
      <c r="A100" s="92" t="s">
        <v>326</v>
      </c>
      <c r="B100" s="156" t="s">
        <v>327</v>
      </c>
      <c r="H100" s="145"/>
      <c r="I100" s="6"/>
      <c r="J100" s="6"/>
      <c r="K100" s="6"/>
      <c r="L100" s="6"/>
    </row>
    <row r="101" ht="18.75" customHeight="1">
      <c r="A101" s="92" t="s">
        <v>326</v>
      </c>
      <c r="B101" s="83" t="s">
        <v>335</v>
      </c>
      <c r="E101" s="160"/>
      <c r="F101" s="115"/>
      <c r="G101" s="145"/>
      <c r="H101" s="145"/>
      <c r="I101" s="115"/>
      <c r="J101" s="115"/>
      <c r="K101" s="115"/>
      <c r="L101" s="115"/>
      <c r="M101" s="115"/>
      <c r="N101" s="115"/>
      <c r="O101" s="115"/>
      <c r="P101" s="115"/>
      <c r="Q101" s="115"/>
    </row>
    <row r="102" ht="12.75" customHeight="1">
      <c r="A102" s="92" t="s">
        <v>326</v>
      </c>
      <c r="B102" s="83" t="s">
        <v>350</v>
      </c>
      <c r="E102" s="160"/>
      <c r="F102" s="115"/>
      <c r="G102" s="145"/>
      <c r="H102" s="145"/>
      <c r="I102" s="115"/>
      <c r="J102" s="115"/>
      <c r="K102" s="115"/>
      <c r="L102" s="115"/>
      <c r="M102" s="115"/>
      <c r="N102" s="115"/>
      <c r="O102" s="115"/>
      <c r="P102" s="115"/>
      <c r="Q102" s="115"/>
    </row>
    <row r="103" ht="12.75" customHeight="1">
      <c r="A103" s="92" t="s">
        <v>326</v>
      </c>
      <c r="B103" s="83" t="s">
        <v>351</v>
      </c>
      <c r="E103" s="160" t="s">
        <v>57</v>
      </c>
      <c r="F103" s="115"/>
      <c r="G103" s="145"/>
      <c r="H103" s="145"/>
      <c r="I103" s="115"/>
      <c r="J103" s="115"/>
      <c r="K103" s="115"/>
      <c r="L103" s="115"/>
      <c r="M103" s="115"/>
      <c r="N103" s="115"/>
      <c r="O103" s="115"/>
      <c r="P103" s="115"/>
      <c r="Q103" s="115"/>
    </row>
    <row r="104" ht="12.75" customHeight="1">
      <c r="A104" s="92"/>
      <c r="B104" s="156"/>
      <c r="C104" s="115"/>
      <c r="D104" s="115"/>
      <c r="E104" s="115"/>
      <c r="F104" s="115"/>
      <c r="G104" s="145"/>
      <c r="H104" s="145"/>
      <c r="I104" s="115"/>
      <c r="J104" s="115"/>
      <c r="K104" s="115"/>
      <c r="L104" s="115"/>
      <c r="M104" s="115"/>
      <c r="N104" s="115"/>
      <c r="O104" s="115"/>
      <c r="P104" s="115"/>
      <c r="Q104" s="115"/>
    </row>
    <row r="105" ht="12.75" customHeight="1">
      <c r="A105" s="92" t="s">
        <v>353</v>
      </c>
      <c r="B105" s="83" t="s">
        <v>354</v>
      </c>
      <c r="H105" s="145"/>
      <c r="I105" s="115"/>
      <c r="J105" s="115"/>
      <c r="K105" s="115"/>
      <c r="L105" s="115"/>
      <c r="M105" s="115"/>
      <c r="N105" s="115"/>
      <c r="O105" s="115"/>
      <c r="P105" s="115"/>
      <c r="Q105" s="115"/>
    </row>
    <row r="106" ht="12.75" customHeight="1">
      <c r="A106" s="92" t="s">
        <v>353</v>
      </c>
      <c r="B106" s="83"/>
      <c r="C106" s="83"/>
      <c r="D106" s="83"/>
      <c r="E106" s="163" t="s">
        <v>355</v>
      </c>
      <c r="F106" s="165" t="s">
        <v>358</v>
      </c>
      <c r="G106" s="83"/>
      <c r="H106" s="145"/>
      <c r="I106" s="115"/>
      <c r="J106" s="115"/>
      <c r="K106" s="115"/>
      <c r="L106" s="115"/>
      <c r="M106" s="115"/>
      <c r="N106" s="115"/>
      <c r="O106" s="115"/>
      <c r="P106" s="115"/>
      <c r="Q106" s="115"/>
    </row>
    <row r="107" ht="13.5" customHeight="1">
      <c r="A107" s="92" t="s">
        <v>353</v>
      </c>
      <c r="B107" s="83" t="s">
        <v>361</v>
      </c>
      <c r="C107" s="83"/>
      <c r="D107" s="83"/>
      <c r="E107" s="167"/>
      <c r="F107" s="168"/>
      <c r="G107" s="145"/>
      <c r="H107" s="145"/>
      <c r="I107" s="115"/>
      <c r="J107" s="115"/>
      <c r="K107" s="115"/>
      <c r="L107" s="115"/>
      <c r="M107" s="115"/>
      <c r="N107" s="115"/>
      <c r="O107" s="115"/>
      <c r="P107" s="115"/>
      <c r="Q107" s="115"/>
    </row>
    <row r="108" ht="12.75" customHeight="1">
      <c r="A108" s="92" t="s">
        <v>353</v>
      </c>
      <c r="B108" s="83" t="s">
        <v>368</v>
      </c>
      <c r="C108" s="83"/>
      <c r="D108" s="83"/>
      <c r="E108" s="167"/>
      <c r="F108" s="168"/>
      <c r="G108" s="145"/>
      <c r="H108" s="145"/>
      <c r="I108" s="115"/>
      <c r="J108" s="115"/>
      <c r="K108" s="115"/>
      <c r="L108" s="115"/>
      <c r="M108" s="115"/>
      <c r="N108" s="115"/>
      <c r="O108" s="115"/>
      <c r="P108" s="115"/>
      <c r="Q108" s="115"/>
    </row>
    <row r="109" ht="15.75" customHeight="1">
      <c r="A109" s="92" t="s">
        <v>353</v>
      </c>
      <c r="B109" s="156" t="s">
        <v>370</v>
      </c>
      <c r="C109" s="115"/>
      <c r="D109" s="115"/>
      <c r="E109" s="167"/>
      <c r="F109" s="168"/>
      <c r="G109" s="145"/>
      <c r="H109" s="145"/>
      <c r="I109" s="115"/>
      <c r="J109" s="115"/>
      <c r="K109" s="115"/>
      <c r="L109" s="115"/>
      <c r="M109" s="115"/>
      <c r="N109" s="115"/>
      <c r="O109" s="115"/>
      <c r="P109" s="115"/>
      <c r="Q109" s="115"/>
    </row>
    <row r="110" ht="12.75" customHeight="1">
      <c r="A110" s="92" t="s">
        <v>353</v>
      </c>
      <c r="B110" s="15" t="s">
        <v>372</v>
      </c>
      <c r="C110" s="115"/>
      <c r="D110" s="115"/>
      <c r="E110" s="167"/>
      <c r="F110" s="168"/>
      <c r="G110" s="145"/>
      <c r="H110" s="145"/>
      <c r="I110" s="115"/>
      <c r="J110" s="115"/>
      <c r="K110" s="115"/>
      <c r="L110" s="115"/>
      <c r="M110" s="115"/>
      <c r="N110" s="115"/>
      <c r="O110" s="115"/>
      <c r="P110" s="115"/>
      <c r="Q110" s="115"/>
    </row>
    <row r="111" ht="28.5" customHeight="1">
      <c r="A111" s="92" t="s">
        <v>353</v>
      </c>
      <c r="B111" s="110" t="s">
        <v>374</v>
      </c>
      <c r="C111" s="115"/>
      <c r="D111" s="115"/>
      <c r="E111" s="167"/>
      <c r="F111" s="168"/>
      <c r="G111" s="145"/>
      <c r="H111" s="145"/>
      <c r="I111" s="115"/>
      <c r="J111" s="115"/>
      <c r="K111" s="115"/>
      <c r="L111" s="115"/>
      <c r="M111" s="115"/>
      <c r="N111" s="115"/>
      <c r="O111" s="115"/>
      <c r="P111" s="115"/>
      <c r="Q111" s="115"/>
    </row>
    <row r="112" ht="15.0" customHeight="1">
      <c r="A112" s="92" t="s">
        <v>353</v>
      </c>
      <c r="B112" s="15" t="s">
        <v>375</v>
      </c>
      <c r="C112" s="115"/>
      <c r="D112" s="115"/>
      <c r="E112" s="167"/>
      <c r="F112" s="168"/>
      <c r="G112" s="145"/>
      <c r="H112" s="145"/>
      <c r="I112" s="115"/>
      <c r="J112" s="115"/>
      <c r="K112" s="115"/>
      <c r="L112" s="115"/>
      <c r="M112" s="115"/>
      <c r="N112" s="115"/>
      <c r="O112" s="115"/>
      <c r="P112" s="115"/>
      <c r="Q112" s="115"/>
    </row>
    <row r="113" ht="12.75" customHeight="1">
      <c r="A113" s="92" t="s">
        <v>353</v>
      </c>
      <c r="B113" s="15" t="s">
        <v>376</v>
      </c>
      <c r="C113" s="115"/>
      <c r="D113" s="115"/>
      <c r="E113" s="171" t="s">
        <v>57</v>
      </c>
      <c r="F113" s="173" t="s">
        <v>57</v>
      </c>
      <c r="G113" s="145"/>
      <c r="H113" s="145"/>
      <c r="I113" s="115"/>
      <c r="J113" s="115"/>
      <c r="K113" s="115"/>
      <c r="L113" s="115"/>
      <c r="M113" s="115"/>
      <c r="N113" s="115"/>
      <c r="O113" s="115"/>
      <c r="P113" s="115"/>
      <c r="Q113" s="115"/>
    </row>
    <row r="114" ht="12.75" customHeight="1">
      <c r="A114" s="9"/>
      <c r="B114" s="155"/>
      <c r="C114" s="110"/>
      <c r="D114" s="110"/>
      <c r="E114" s="110"/>
      <c r="F114" s="110"/>
      <c r="G114" s="145"/>
      <c r="H114" s="145"/>
      <c r="I114" s="115"/>
      <c r="J114" s="115"/>
      <c r="K114" s="115"/>
      <c r="L114" s="115"/>
      <c r="M114" s="115"/>
      <c r="N114" s="115"/>
      <c r="O114" s="115"/>
      <c r="P114" s="115"/>
      <c r="Q114" s="115"/>
    </row>
    <row r="115" ht="12.75" customHeight="1">
      <c r="A115" s="9" t="s">
        <v>380</v>
      </c>
      <c r="B115" s="138" t="s">
        <v>381</v>
      </c>
      <c r="G115" s="145"/>
      <c r="H115" s="145"/>
      <c r="I115" s="6"/>
      <c r="J115" s="6"/>
      <c r="K115" s="6"/>
      <c r="L115" s="6"/>
    </row>
    <row r="116" ht="12.75" customHeight="1">
      <c r="A116" s="9" t="s">
        <v>380</v>
      </c>
      <c r="B116" s="175"/>
      <c r="C116" s="79" t="s">
        <v>50</v>
      </c>
      <c r="D116" s="79" t="s">
        <v>56</v>
      </c>
      <c r="E116" s="15"/>
      <c r="F116" s="15"/>
      <c r="G116" s="145"/>
      <c r="H116" s="145"/>
      <c r="I116" s="6"/>
      <c r="J116" s="6"/>
      <c r="K116" s="6"/>
      <c r="L116" s="6"/>
    </row>
    <row r="117" ht="12.75" customHeight="1">
      <c r="A117" s="9"/>
      <c r="B117" s="178"/>
      <c r="C117" s="180" t="s">
        <v>57</v>
      </c>
      <c r="D117" s="145"/>
      <c r="E117" s="145"/>
      <c r="F117" s="145"/>
      <c r="G117" s="145"/>
      <c r="H117" s="145"/>
      <c r="I117" s="6"/>
      <c r="J117" s="6"/>
      <c r="K117" s="6"/>
      <c r="L117" s="6"/>
    </row>
    <row r="118" ht="12.75" customHeight="1">
      <c r="A118" s="7"/>
      <c r="B118" s="6"/>
      <c r="C118" s="183"/>
      <c r="D118" s="184"/>
      <c r="E118" s="15"/>
      <c r="F118" s="71"/>
      <c r="G118" s="6"/>
      <c r="H118" s="145"/>
      <c r="I118" s="6"/>
      <c r="J118" s="6"/>
      <c r="K118" s="6"/>
      <c r="L118" s="6"/>
    </row>
    <row r="119" ht="12.75" customHeight="1">
      <c r="A119" s="9" t="s">
        <v>404</v>
      </c>
      <c r="B119" s="68" t="s">
        <v>405</v>
      </c>
      <c r="C119" s="62"/>
      <c r="D119" s="18"/>
      <c r="E119" s="186"/>
      <c r="F119" s="71"/>
      <c r="G119" s="6"/>
      <c r="I119" s="6"/>
      <c r="J119" s="6"/>
      <c r="K119" s="6"/>
      <c r="L119" s="6"/>
    </row>
    <row r="120" ht="27.0" customHeight="1">
      <c r="A120" s="9" t="s">
        <v>404</v>
      </c>
      <c r="B120" s="61" t="s">
        <v>414</v>
      </c>
      <c r="C120" s="62"/>
      <c r="D120" s="18"/>
      <c r="E120" s="186"/>
      <c r="F120" s="71"/>
      <c r="G120" s="6"/>
      <c r="I120" s="6"/>
      <c r="J120" s="6"/>
      <c r="K120" s="6"/>
      <c r="L120" s="6"/>
    </row>
    <row r="121" ht="27.0" customHeight="1">
      <c r="A121" s="9"/>
      <c r="B121" s="8"/>
      <c r="C121" s="8"/>
      <c r="D121" s="8"/>
      <c r="E121" s="188"/>
      <c r="F121" s="71"/>
      <c r="G121" s="6"/>
      <c r="I121" s="6"/>
      <c r="J121" s="6"/>
      <c r="K121" s="6"/>
      <c r="L121" s="6"/>
    </row>
    <row r="122" ht="13.5" customHeight="1">
      <c r="A122" s="9" t="s">
        <v>425</v>
      </c>
      <c r="B122" s="189" t="s">
        <v>427</v>
      </c>
      <c r="C122" s="143"/>
      <c r="D122" s="143"/>
      <c r="E122" s="143"/>
      <c r="F122" s="144"/>
      <c r="G122" s="6"/>
      <c r="I122" s="6"/>
      <c r="J122" s="6"/>
      <c r="K122" s="6"/>
      <c r="L122" s="6"/>
    </row>
    <row r="123" ht="27.0" customHeight="1">
      <c r="A123" s="9" t="s">
        <v>425</v>
      </c>
      <c r="B123" s="191"/>
      <c r="C123" s="13"/>
      <c r="D123" s="13"/>
      <c r="E123" s="13"/>
      <c r="F123" s="157"/>
      <c r="G123" s="6"/>
      <c r="I123" s="6"/>
      <c r="J123" s="6"/>
      <c r="K123" s="6"/>
      <c r="L123" s="6"/>
    </row>
    <row r="124" ht="12.75" customHeight="1">
      <c r="A124" s="9"/>
      <c r="B124" s="7"/>
      <c r="C124" s="7"/>
      <c r="D124" s="7"/>
      <c r="E124" s="188"/>
      <c r="F124" s="71"/>
      <c r="G124" s="6"/>
      <c r="I124" s="6"/>
      <c r="J124" s="6"/>
      <c r="K124" s="6"/>
      <c r="L124" s="6"/>
    </row>
    <row r="125" ht="15.75" customHeight="1">
      <c r="A125" s="9" t="s">
        <v>436</v>
      </c>
      <c r="B125" s="178" t="s">
        <v>437</v>
      </c>
      <c r="G125" s="145"/>
      <c r="I125" s="6"/>
      <c r="J125" s="6"/>
      <c r="K125" s="6"/>
      <c r="L125" s="6"/>
    </row>
    <row r="126" ht="17.25" customHeight="1">
      <c r="A126" s="9" t="s">
        <v>436</v>
      </c>
      <c r="B126" s="154" t="s">
        <v>438</v>
      </c>
      <c r="C126" s="160"/>
      <c r="D126" s="154"/>
      <c r="E126" s="154"/>
      <c r="F126" s="140"/>
      <c r="G126" s="145"/>
      <c r="H126" s="145"/>
      <c r="I126" s="6"/>
      <c r="J126" s="6"/>
      <c r="K126" s="6"/>
      <c r="L126" s="6"/>
    </row>
    <row r="127" ht="12.75" customHeight="1">
      <c r="A127" s="9" t="s">
        <v>436</v>
      </c>
      <c r="B127" s="154" t="s">
        <v>439</v>
      </c>
      <c r="C127" s="160"/>
      <c r="D127" s="154"/>
      <c r="E127" s="154"/>
      <c r="F127" s="140"/>
      <c r="G127" s="6"/>
      <c r="H127" s="145"/>
      <c r="I127" s="6"/>
      <c r="J127" s="6"/>
      <c r="K127" s="6"/>
      <c r="L127" s="6"/>
    </row>
    <row r="128" ht="12.75" customHeight="1">
      <c r="A128" s="9" t="s">
        <v>436</v>
      </c>
      <c r="B128" s="154" t="s">
        <v>440</v>
      </c>
      <c r="C128" s="160"/>
      <c r="D128" s="154"/>
      <c r="E128" s="154"/>
      <c r="F128" s="140"/>
      <c r="G128" s="6"/>
      <c r="I128" s="6"/>
      <c r="J128" s="6"/>
      <c r="K128" s="6"/>
      <c r="L128" s="6"/>
    </row>
    <row r="129" ht="12.75" customHeight="1">
      <c r="A129" s="9" t="s">
        <v>436</v>
      </c>
      <c r="B129" s="154" t="s">
        <v>441</v>
      </c>
      <c r="C129" s="160" t="s">
        <v>57</v>
      </c>
      <c r="D129" s="154"/>
      <c r="E129" s="154"/>
      <c r="F129" s="140"/>
      <c r="G129" s="6"/>
      <c r="I129" s="6"/>
      <c r="J129" s="6"/>
      <c r="K129" s="6"/>
      <c r="L129" s="6"/>
    </row>
    <row r="130" ht="12.75" customHeight="1">
      <c r="A130" s="9" t="s">
        <v>436</v>
      </c>
      <c r="B130" s="181" t="s">
        <v>443</v>
      </c>
      <c r="C130" s="160" t="s">
        <v>57</v>
      </c>
      <c r="D130" s="8"/>
      <c r="E130" s="188"/>
      <c r="F130" s="71"/>
      <c r="G130" s="6"/>
      <c r="I130" s="6"/>
      <c r="J130" s="6"/>
      <c r="K130" s="6"/>
      <c r="L130" s="6"/>
    </row>
    <row r="131" ht="12.75" customHeight="1">
      <c r="A131" s="9" t="s">
        <v>436</v>
      </c>
      <c r="B131" s="154" t="s">
        <v>444</v>
      </c>
      <c r="C131" s="195" t="s">
        <v>57</v>
      </c>
      <c r="D131" s="6"/>
      <c r="E131" s="6"/>
      <c r="F131" s="6"/>
      <c r="G131" s="6"/>
      <c r="I131" s="6"/>
      <c r="J131" s="6"/>
      <c r="K131" s="6"/>
      <c r="L131" s="6"/>
    </row>
    <row r="132" ht="12.75" customHeight="1">
      <c r="A132" s="9" t="s">
        <v>436</v>
      </c>
      <c r="B132" s="154" t="s">
        <v>449</v>
      </c>
      <c r="C132" s="12"/>
      <c r="D132" s="62"/>
      <c r="E132" s="18"/>
      <c r="F132" s="6"/>
      <c r="G132" s="6"/>
      <c r="I132" s="6"/>
      <c r="J132" s="6"/>
      <c r="K132" s="6"/>
      <c r="L132" s="6"/>
    </row>
    <row r="133" ht="12.75" customHeight="1">
      <c r="A133" s="9"/>
      <c r="B133" s="8"/>
      <c r="C133" s="8"/>
      <c r="D133" s="8"/>
      <c r="E133" s="188"/>
      <c r="F133" s="71"/>
      <c r="G133" s="6"/>
      <c r="I133" s="6"/>
      <c r="J133" s="6"/>
      <c r="K133" s="6"/>
      <c r="L133" s="6"/>
    </row>
    <row r="134" ht="15.75" customHeight="1">
      <c r="A134" s="7"/>
      <c r="B134" s="63" t="s">
        <v>451</v>
      </c>
      <c r="C134" s="183"/>
      <c r="D134" s="184"/>
      <c r="E134" s="6"/>
      <c r="F134" s="71"/>
      <c r="G134" s="6"/>
      <c r="I134" s="6"/>
      <c r="J134" s="6"/>
      <c r="K134" s="6"/>
      <c r="L134" s="6"/>
    </row>
    <row r="135" ht="39.0" customHeight="1">
      <c r="A135" s="7"/>
      <c r="B135" s="83" t="s">
        <v>454</v>
      </c>
      <c r="G135" s="6"/>
      <c r="I135" s="6"/>
      <c r="J135" s="6"/>
      <c r="K135" s="6"/>
      <c r="L135" s="6"/>
    </row>
    <row r="136" ht="41.25" customHeight="1">
      <c r="A136" s="7"/>
      <c r="B136" s="63"/>
      <c r="C136" s="183"/>
      <c r="D136" s="184"/>
      <c r="E136" s="6"/>
      <c r="F136" s="71"/>
      <c r="G136" s="6"/>
      <c r="I136" s="6"/>
      <c r="J136" s="6"/>
      <c r="K136" s="6"/>
      <c r="L136" s="6"/>
    </row>
    <row r="137" ht="98.25" customHeight="1">
      <c r="A137" s="9" t="s">
        <v>457</v>
      </c>
      <c r="B137" s="65" t="s">
        <v>458</v>
      </c>
      <c r="G137" s="6"/>
      <c r="H137" s="200"/>
      <c r="I137" s="15"/>
      <c r="J137" s="15"/>
      <c r="K137" s="15"/>
      <c r="L137" s="6"/>
    </row>
    <row r="138" ht="13.5" customHeight="1">
      <c r="A138" s="9"/>
      <c r="B138" s="201"/>
      <c r="C138" s="8"/>
      <c r="D138" s="8"/>
      <c r="E138" s="8"/>
      <c r="F138" s="8"/>
      <c r="G138" s="6"/>
      <c r="H138" s="82"/>
      <c r="I138" s="6"/>
      <c r="J138" s="6"/>
      <c r="K138" s="6"/>
      <c r="L138" s="6"/>
    </row>
    <row r="139" ht="12.75" customHeight="1">
      <c r="A139" s="9" t="s">
        <v>457</v>
      </c>
      <c r="B139" s="202" t="s">
        <v>465</v>
      </c>
      <c r="C139" s="203"/>
      <c r="D139" s="68" t="s">
        <v>476</v>
      </c>
      <c r="E139" s="18"/>
      <c r="F139" s="204"/>
      <c r="G139" s="6"/>
      <c r="I139" s="6"/>
      <c r="J139" s="6"/>
      <c r="K139" s="6"/>
      <c r="L139" s="6"/>
    </row>
    <row r="140" ht="12.75" customHeight="1">
      <c r="A140" s="9" t="s">
        <v>457</v>
      </c>
      <c r="B140" s="202" t="s">
        <v>489</v>
      </c>
      <c r="C140" s="203">
        <v>0.97</v>
      </c>
      <c r="D140" s="68" t="s">
        <v>490</v>
      </c>
      <c r="E140" s="18"/>
      <c r="F140" s="204">
        <v>2534.0</v>
      </c>
      <c r="G140" s="52"/>
      <c r="I140" s="6"/>
      <c r="J140" s="6"/>
      <c r="K140" s="6"/>
      <c r="L140" s="6"/>
    </row>
    <row r="141" ht="12.75" customHeight="1">
      <c r="A141" s="9"/>
      <c r="B141" s="201"/>
      <c r="C141" s="8"/>
      <c r="D141" s="8"/>
      <c r="E141" s="206"/>
      <c r="F141" s="208"/>
      <c r="G141" s="52"/>
      <c r="H141" s="52"/>
      <c r="I141" s="6"/>
      <c r="J141" s="6"/>
      <c r="K141" s="6"/>
      <c r="L141" s="6"/>
    </row>
    <row r="142" ht="12.75" customHeight="1">
      <c r="A142" s="9" t="s">
        <v>457</v>
      </c>
      <c r="B142" s="210"/>
      <c r="C142" s="211" t="s">
        <v>502</v>
      </c>
      <c r="D142" s="211" t="s">
        <v>503</v>
      </c>
      <c r="E142" s="6"/>
      <c r="F142" s="6"/>
      <c r="G142" s="6"/>
      <c r="I142" s="6"/>
      <c r="J142" s="6"/>
      <c r="K142" s="6"/>
      <c r="L142" s="6"/>
    </row>
    <row r="143" ht="12.75" customHeight="1">
      <c r="A143" s="9" t="s">
        <v>457</v>
      </c>
      <c r="B143" s="47" t="s">
        <v>504</v>
      </c>
      <c r="C143" s="43"/>
      <c r="D143" s="43"/>
      <c r="E143" s="6"/>
      <c r="F143" s="6"/>
      <c r="G143" s="6"/>
      <c r="I143" s="6"/>
      <c r="J143" s="6"/>
      <c r="K143" s="6"/>
      <c r="L143" s="6"/>
    </row>
    <row r="144" ht="12.75" customHeight="1">
      <c r="A144" s="9" t="s">
        <v>457</v>
      </c>
      <c r="B144" s="47" t="s">
        <v>505</v>
      </c>
      <c r="C144" s="43"/>
      <c r="D144" s="43"/>
      <c r="E144" s="6"/>
      <c r="F144" s="6"/>
      <c r="G144" s="6"/>
      <c r="I144" s="6"/>
      <c r="J144" s="6"/>
      <c r="K144" s="6"/>
      <c r="L144" s="6"/>
    </row>
    <row r="145" ht="12.75" customHeight="1">
      <c r="A145" s="9"/>
      <c r="B145" s="47" t="s">
        <v>507</v>
      </c>
      <c r="C145" s="43"/>
      <c r="D145" s="43"/>
      <c r="E145" s="6"/>
      <c r="F145" s="6"/>
      <c r="G145" s="6"/>
      <c r="I145" s="6"/>
      <c r="J145" s="6"/>
      <c r="K145" s="6"/>
      <c r="L145" s="6"/>
    </row>
    <row r="146" ht="12.75" customHeight="1">
      <c r="A146" s="9"/>
      <c r="B146" s="47" t="s">
        <v>508</v>
      </c>
      <c r="C146" s="43"/>
      <c r="D146" s="43"/>
      <c r="E146" s="52"/>
      <c r="F146" s="6"/>
      <c r="G146" s="6"/>
      <c r="I146" s="6"/>
      <c r="J146" s="6"/>
      <c r="K146" s="6"/>
      <c r="L146" s="6"/>
    </row>
    <row r="147" ht="12.75" customHeight="1">
      <c r="A147" s="9" t="s">
        <v>457</v>
      </c>
      <c r="B147" s="47" t="s">
        <v>509</v>
      </c>
      <c r="C147" s="43">
        <v>17.0</v>
      </c>
      <c r="D147" s="43">
        <v>24.0</v>
      </c>
      <c r="E147" s="6"/>
      <c r="F147" s="6"/>
      <c r="G147" s="6"/>
      <c r="I147" s="6"/>
      <c r="J147" s="6"/>
      <c r="K147" s="6"/>
      <c r="L147" s="6"/>
    </row>
    <row r="148" ht="12.75" customHeight="1">
      <c r="A148" s="9" t="s">
        <v>457</v>
      </c>
      <c r="B148" s="47" t="s">
        <v>510</v>
      </c>
      <c r="C148" s="43">
        <v>16.0</v>
      </c>
      <c r="D148" s="43">
        <v>24.0</v>
      </c>
      <c r="E148" s="6"/>
      <c r="F148" s="6"/>
      <c r="G148" s="6"/>
      <c r="I148" s="6"/>
      <c r="J148" s="6"/>
      <c r="K148" s="6"/>
      <c r="L148" s="6"/>
    </row>
    <row r="149" ht="12.75" customHeight="1">
      <c r="A149" s="9" t="s">
        <v>457</v>
      </c>
      <c r="B149" s="47" t="s">
        <v>512</v>
      </c>
      <c r="C149" s="43">
        <v>16.0</v>
      </c>
      <c r="D149" s="43">
        <v>24.0</v>
      </c>
      <c r="E149" s="6"/>
      <c r="F149" s="6"/>
      <c r="G149" s="6"/>
      <c r="I149" s="6"/>
      <c r="J149" s="6"/>
      <c r="K149" s="6"/>
      <c r="L149" s="6"/>
    </row>
    <row r="150" ht="12.75" customHeight="1">
      <c r="A150" s="9" t="s">
        <v>457</v>
      </c>
      <c r="B150" s="214" t="s">
        <v>514</v>
      </c>
      <c r="C150" s="43"/>
      <c r="D150" s="43"/>
      <c r="E150" s="6"/>
      <c r="F150" s="6"/>
      <c r="G150" s="6"/>
      <c r="I150" s="6"/>
      <c r="J150" s="6"/>
      <c r="K150" s="6"/>
      <c r="L150" s="6"/>
    </row>
    <row r="151" ht="12.75" customHeight="1">
      <c r="A151" s="7"/>
      <c r="B151" s="6"/>
      <c r="C151" s="121"/>
      <c r="D151" s="121"/>
      <c r="E151" s="6"/>
      <c r="F151" s="6"/>
      <c r="G151" s="6"/>
      <c r="I151" s="6"/>
      <c r="J151" s="6"/>
      <c r="K151" s="6"/>
      <c r="L151" s="6"/>
    </row>
    <row r="152" ht="12.75" customHeight="1">
      <c r="A152" s="9" t="s">
        <v>457</v>
      </c>
      <c r="B152" s="216" t="s">
        <v>516</v>
      </c>
      <c r="G152" s="6"/>
      <c r="I152" s="6"/>
      <c r="J152" s="6"/>
      <c r="K152" s="6"/>
      <c r="L152" s="6"/>
    </row>
    <row r="153" ht="25.5" customHeight="1">
      <c r="A153" s="9" t="s">
        <v>457</v>
      </c>
      <c r="B153" s="210"/>
      <c r="C153" s="218" t="s">
        <v>504</v>
      </c>
      <c r="D153" s="211" t="s">
        <v>505</v>
      </c>
      <c r="E153" s="43" t="s">
        <v>507</v>
      </c>
      <c r="F153" s="6"/>
      <c r="G153" s="6"/>
      <c r="I153" s="6"/>
      <c r="J153" s="6"/>
      <c r="K153" s="6"/>
      <c r="L153" s="6"/>
    </row>
    <row r="154" ht="12.75" customHeight="1">
      <c r="A154" s="9" t="s">
        <v>457</v>
      </c>
      <c r="B154" s="47" t="s">
        <v>521</v>
      </c>
      <c r="C154" s="220"/>
      <c r="D154" s="220"/>
      <c r="E154" s="220"/>
      <c r="F154" s="6"/>
      <c r="G154" s="6"/>
      <c r="I154" s="6"/>
      <c r="J154" s="6"/>
      <c r="K154" s="6"/>
      <c r="L154" s="6"/>
    </row>
    <row r="155" ht="12.75" customHeight="1">
      <c r="A155" s="9" t="s">
        <v>457</v>
      </c>
      <c r="B155" s="47" t="s">
        <v>524</v>
      </c>
      <c r="C155" s="220"/>
      <c r="D155" s="220"/>
      <c r="E155" s="220"/>
      <c r="F155" s="6"/>
      <c r="G155" s="6"/>
      <c r="I155" s="6"/>
      <c r="J155" s="6"/>
      <c r="K155" s="6"/>
      <c r="L155" s="6"/>
    </row>
    <row r="156" ht="12.75" customHeight="1">
      <c r="A156" s="9" t="s">
        <v>457</v>
      </c>
      <c r="B156" s="47" t="s">
        <v>525</v>
      </c>
      <c r="C156" s="220"/>
      <c r="D156" s="220"/>
      <c r="E156" s="220"/>
      <c r="F156" s="6"/>
      <c r="G156" s="6"/>
      <c r="I156" s="6"/>
      <c r="J156" s="6"/>
      <c r="K156" s="6"/>
      <c r="L156" s="6"/>
    </row>
    <row r="157" ht="12.75" customHeight="1">
      <c r="A157" s="9" t="s">
        <v>457</v>
      </c>
      <c r="B157" s="47" t="s">
        <v>526</v>
      </c>
      <c r="C157" s="220"/>
      <c r="D157" s="220"/>
      <c r="E157" s="220"/>
      <c r="F157" s="6"/>
      <c r="G157" s="6"/>
      <c r="I157" s="6"/>
      <c r="J157" s="6"/>
      <c r="K157" s="6"/>
      <c r="L157" s="6"/>
    </row>
    <row r="158" ht="12.75" customHeight="1">
      <c r="A158" s="9" t="s">
        <v>457</v>
      </c>
      <c r="B158" s="47" t="s">
        <v>527</v>
      </c>
      <c r="C158" s="220"/>
      <c r="D158" s="220"/>
      <c r="E158" s="220"/>
      <c r="F158" s="6"/>
      <c r="G158" s="6"/>
      <c r="I158" s="6"/>
      <c r="J158" s="6"/>
      <c r="K158" s="6"/>
      <c r="L158" s="6"/>
    </row>
    <row r="159" ht="12.75" customHeight="1">
      <c r="A159" s="9" t="s">
        <v>457</v>
      </c>
      <c r="B159" s="47" t="s">
        <v>528</v>
      </c>
      <c r="C159" s="220"/>
      <c r="D159" s="220"/>
      <c r="E159" s="220"/>
      <c r="F159" s="6"/>
      <c r="G159" s="6"/>
      <c r="I159" s="6"/>
      <c r="J159" s="6"/>
      <c r="K159" s="6"/>
      <c r="L159" s="6"/>
    </row>
    <row r="160" ht="12.75" customHeight="1">
      <c r="A160" s="7"/>
      <c r="B160" s="47" t="s">
        <v>532</v>
      </c>
      <c r="C160" s="220">
        <f t="shared" ref="C160:E160" si="1">SUM(C154:C159)</f>
        <v>0</v>
      </c>
      <c r="D160" s="220">
        <f t="shared" si="1"/>
        <v>0</v>
      </c>
      <c r="E160" s="220">
        <f t="shared" si="1"/>
        <v>0</v>
      </c>
      <c r="F160" s="6"/>
      <c r="G160" s="6"/>
      <c r="I160" s="6"/>
      <c r="J160" s="6"/>
      <c r="K160" s="6"/>
      <c r="L160" s="6"/>
      <c r="N160" s="52"/>
      <c r="O160" s="52"/>
      <c r="P160" s="52"/>
      <c r="Q160" s="52"/>
    </row>
    <row r="161" ht="12.75" customHeight="1">
      <c r="A161" s="9" t="s">
        <v>457</v>
      </c>
      <c r="B161" s="210"/>
      <c r="C161" s="211" t="s">
        <v>509</v>
      </c>
      <c r="D161" s="211" t="s">
        <v>512</v>
      </c>
      <c r="E161" s="211" t="s">
        <v>510</v>
      </c>
      <c r="F161" s="15"/>
      <c r="G161" s="15"/>
      <c r="H161" s="15"/>
      <c r="I161" s="15"/>
      <c r="J161" s="15"/>
      <c r="K161" s="15"/>
      <c r="L161" s="15"/>
      <c r="N161" s="15"/>
      <c r="O161" s="15"/>
      <c r="P161" s="15"/>
      <c r="Q161" s="15"/>
    </row>
    <row r="162" ht="12.75" customHeight="1">
      <c r="A162" s="9" t="s">
        <v>457</v>
      </c>
      <c r="B162" s="47" t="s">
        <v>540</v>
      </c>
      <c r="C162" s="119">
        <v>0.05</v>
      </c>
      <c r="D162" s="119">
        <v>0.07</v>
      </c>
      <c r="E162" s="119">
        <v>0.06</v>
      </c>
      <c r="F162" s="15"/>
      <c r="G162" s="15"/>
      <c r="H162" s="15"/>
      <c r="I162" s="15"/>
      <c r="J162" s="15"/>
      <c r="K162" s="15"/>
      <c r="L162" s="15"/>
      <c r="N162" s="15"/>
      <c r="O162" s="15"/>
      <c r="P162" s="15"/>
      <c r="Q162" s="15"/>
    </row>
    <row r="163" ht="12.75" customHeight="1">
      <c r="A163" s="9" t="s">
        <v>457</v>
      </c>
      <c r="B163" s="47" t="s">
        <v>541</v>
      </c>
      <c r="C163" s="119">
        <v>0.24</v>
      </c>
      <c r="D163" s="119">
        <v>0.22</v>
      </c>
      <c r="E163" s="119">
        <v>0.23</v>
      </c>
      <c r="F163" s="15"/>
      <c r="G163" s="15"/>
      <c r="H163" s="15"/>
      <c r="I163" s="15"/>
      <c r="J163" s="15"/>
      <c r="K163" s="15"/>
      <c r="L163" s="15"/>
      <c r="N163" s="52"/>
    </row>
    <row r="164" ht="12.75" customHeight="1">
      <c r="A164" s="9" t="s">
        <v>457</v>
      </c>
      <c r="B164" s="47" t="s">
        <v>542</v>
      </c>
      <c r="C164" s="119">
        <v>0.44</v>
      </c>
      <c r="D164" s="119">
        <v>0.38</v>
      </c>
      <c r="E164" s="119">
        <v>0.35</v>
      </c>
      <c r="F164" s="15"/>
      <c r="G164" s="15"/>
      <c r="H164" s="15"/>
      <c r="I164" s="15"/>
      <c r="J164" s="15"/>
      <c r="K164" s="15"/>
      <c r="L164" s="15"/>
      <c r="N164" s="52"/>
    </row>
    <row r="165" ht="12.75" customHeight="1">
      <c r="A165" s="9" t="s">
        <v>457</v>
      </c>
      <c r="B165" s="47" t="s">
        <v>543</v>
      </c>
      <c r="C165" s="119">
        <v>0.27</v>
      </c>
      <c r="D165" s="119">
        <v>0.28</v>
      </c>
      <c r="E165" s="119">
        <v>0.36</v>
      </c>
      <c r="F165" s="15"/>
      <c r="G165" s="15"/>
      <c r="H165" s="15"/>
      <c r="I165" s="15"/>
      <c r="J165" s="15"/>
      <c r="K165" s="15"/>
      <c r="L165" s="15"/>
      <c r="N165" s="52"/>
    </row>
    <row r="166" ht="12.75" customHeight="1">
      <c r="A166" s="9" t="s">
        <v>457</v>
      </c>
      <c r="B166" s="47" t="s">
        <v>544</v>
      </c>
      <c r="C166" s="119">
        <v>0.0</v>
      </c>
      <c r="D166" s="119">
        <v>0.05</v>
      </c>
      <c r="E166" s="119"/>
      <c r="F166" s="15"/>
      <c r="G166" s="15"/>
      <c r="H166" s="15"/>
      <c r="I166" s="15"/>
      <c r="J166" s="15"/>
      <c r="K166" s="15"/>
      <c r="L166" s="15"/>
      <c r="N166" s="228"/>
    </row>
    <row r="167" ht="12.75" customHeight="1">
      <c r="A167" s="9" t="s">
        <v>457</v>
      </c>
      <c r="B167" s="47" t="s">
        <v>550</v>
      </c>
      <c r="C167" s="119"/>
      <c r="D167" s="119"/>
      <c r="E167" s="119"/>
      <c r="F167" s="15"/>
      <c r="G167" s="15"/>
      <c r="H167" s="15"/>
      <c r="I167" s="15"/>
      <c r="J167" s="15"/>
      <c r="K167" s="15"/>
      <c r="L167" s="15"/>
      <c r="N167" s="52"/>
    </row>
    <row r="168" ht="12.75" customHeight="1">
      <c r="A168" s="7"/>
      <c r="B168" s="47" t="s">
        <v>532</v>
      </c>
      <c r="C168" s="119">
        <f t="shared" ref="C168:E168" si="2">SUM(C162:C167)</f>
        <v>1</v>
      </c>
      <c r="D168" s="119">
        <f t="shared" si="2"/>
        <v>1</v>
      </c>
      <c r="E168" s="119">
        <f t="shared" si="2"/>
        <v>1</v>
      </c>
      <c r="F168" s="15"/>
      <c r="G168" s="15"/>
      <c r="H168" s="15"/>
      <c r="I168" s="15"/>
      <c r="J168" s="15"/>
      <c r="K168" s="15"/>
      <c r="L168" s="15"/>
    </row>
    <row r="169" ht="46.5" customHeight="1">
      <c r="A169" s="9" t="s">
        <v>551</v>
      </c>
      <c r="B169" s="8" t="s">
        <v>552</v>
      </c>
      <c r="G169" s="15"/>
      <c r="H169" s="15"/>
      <c r="I169" s="15"/>
      <c r="J169" s="15"/>
      <c r="K169" s="15"/>
      <c r="L169" s="15"/>
    </row>
    <row r="170" ht="12.75" customHeight="1">
      <c r="A170" s="9" t="s">
        <v>551</v>
      </c>
      <c r="B170" s="230" t="s">
        <v>553</v>
      </c>
      <c r="C170" s="62"/>
      <c r="D170" s="18"/>
      <c r="E170" s="232">
        <v>0.17551963048498845</v>
      </c>
      <c r="F170" s="183"/>
      <c r="G170" s="6"/>
      <c r="H170" s="52"/>
      <c r="I170" s="52"/>
      <c r="J170" s="6"/>
      <c r="K170" s="6"/>
      <c r="L170" s="6"/>
      <c r="P170" s="15"/>
      <c r="Q170" s="15"/>
    </row>
    <row r="171" ht="12.75" customHeight="1">
      <c r="A171" s="9" t="s">
        <v>551</v>
      </c>
      <c r="B171" s="61" t="s">
        <v>558</v>
      </c>
      <c r="C171" s="62"/>
      <c r="D171" s="18"/>
      <c r="E171" s="232">
        <v>0.441527446300716</v>
      </c>
      <c r="F171" s="183"/>
      <c r="G171" s="6"/>
      <c r="H171" s="52"/>
      <c r="I171" s="52"/>
      <c r="J171" s="6"/>
      <c r="K171" s="6"/>
      <c r="L171" s="6"/>
    </row>
    <row r="172" ht="12.75" customHeight="1">
      <c r="A172" s="9" t="s">
        <v>551</v>
      </c>
      <c r="B172" s="61" t="s">
        <v>559</v>
      </c>
      <c r="C172" s="62"/>
      <c r="D172" s="18"/>
      <c r="E172" s="232">
        <v>0.7362768496420048</v>
      </c>
      <c r="F172" s="237" t="s">
        <v>561</v>
      </c>
      <c r="G172" s="6"/>
      <c r="H172" s="52"/>
      <c r="I172" s="52"/>
      <c r="J172" s="6"/>
      <c r="K172" s="6"/>
      <c r="L172" s="6"/>
    </row>
    <row r="173" ht="12.75" customHeight="1">
      <c r="A173" s="9" t="s">
        <v>551</v>
      </c>
      <c r="B173" s="61" t="s">
        <v>567</v>
      </c>
      <c r="C173" s="62"/>
      <c r="D173" s="18"/>
      <c r="E173" s="232">
        <v>0.2637231503579952</v>
      </c>
      <c r="F173" s="237" t="s">
        <v>569</v>
      </c>
      <c r="G173" s="6"/>
      <c r="H173" s="52"/>
      <c r="I173" s="52"/>
      <c r="J173" s="6"/>
      <c r="K173" s="6"/>
      <c r="L173" s="6"/>
    </row>
    <row r="174" ht="12.75" customHeight="1">
      <c r="A174" s="9" t="s">
        <v>551</v>
      </c>
      <c r="B174" s="61" t="s">
        <v>570</v>
      </c>
      <c r="C174" s="62"/>
      <c r="D174" s="18"/>
      <c r="E174" s="232">
        <v>0.05847255369928401</v>
      </c>
      <c r="F174" s="183"/>
      <c r="G174" s="6"/>
      <c r="H174" s="52"/>
      <c r="I174" s="52"/>
      <c r="J174" s="6"/>
      <c r="K174" s="6"/>
      <c r="L174" s="6"/>
    </row>
    <row r="175" ht="26.25" customHeight="1">
      <c r="A175" s="9" t="s">
        <v>551</v>
      </c>
      <c r="B175" s="61" t="s">
        <v>574</v>
      </c>
      <c r="C175" s="62"/>
      <c r="D175" s="62"/>
      <c r="E175" s="18"/>
      <c r="F175" s="119">
        <v>0.3227730152814014</v>
      </c>
      <c r="G175" s="6"/>
      <c r="I175" s="6"/>
      <c r="J175" s="6"/>
      <c r="K175" s="6"/>
      <c r="L175" s="6"/>
    </row>
    <row r="176" ht="25.5" customHeight="1">
      <c r="A176" s="7"/>
      <c r="B176" s="6"/>
      <c r="C176" s="6"/>
      <c r="D176" s="6"/>
      <c r="E176" s="6"/>
      <c r="F176" s="71"/>
      <c r="G176" s="6"/>
      <c r="I176" s="6"/>
      <c r="J176" s="6"/>
      <c r="K176" s="6"/>
      <c r="L176" s="6"/>
    </row>
    <row r="177" ht="38.25" customHeight="1">
      <c r="A177" s="9" t="s">
        <v>577</v>
      </c>
      <c r="B177" s="83" t="s">
        <v>578</v>
      </c>
      <c r="G177" s="52"/>
      <c r="H177" s="52"/>
      <c r="I177" s="6"/>
      <c r="J177" s="6"/>
      <c r="K177" s="6"/>
      <c r="L177" s="6"/>
    </row>
    <row r="178" ht="12.75" customHeight="1">
      <c r="A178" s="9" t="s">
        <v>577</v>
      </c>
      <c r="B178" s="61" t="s">
        <v>580</v>
      </c>
      <c r="C178" s="18"/>
      <c r="D178" s="243">
        <v>0.17116422513492677</v>
      </c>
      <c r="E178" s="52"/>
      <c r="F178" s="6"/>
      <c r="G178" s="52"/>
      <c r="H178" s="15"/>
      <c r="I178" s="15"/>
      <c r="J178" s="15"/>
      <c r="K178" s="6"/>
      <c r="L178" s="6"/>
    </row>
    <row r="179" ht="12.75" customHeight="1">
      <c r="A179" s="9" t="s">
        <v>577</v>
      </c>
      <c r="B179" s="61" t="s">
        <v>587</v>
      </c>
      <c r="C179" s="18"/>
      <c r="D179" s="243">
        <v>0.14340786430223593</v>
      </c>
      <c r="E179" s="52"/>
      <c r="F179" s="6"/>
      <c r="G179" s="52"/>
      <c r="H179" s="15"/>
      <c r="I179" s="15"/>
      <c r="J179" s="15"/>
      <c r="K179" s="6"/>
      <c r="L179" s="6"/>
    </row>
    <row r="180" ht="12.75" customHeight="1">
      <c r="A180" s="9" t="s">
        <v>577</v>
      </c>
      <c r="B180" s="61" t="s">
        <v>589</v>
      </c>
      <c r="C180" s="18"/>
      <c r="D180" s="243">
        <v>0.13723978411719354</v>
      </c>
      <c r="E180" s="52"/>
      <c r="F180" s="6"/>
      <c r="G180" s="52"/>
      <c r="H180" s="15"/>
      <c r="I180" s="15"/>
      <c r="J180" s="15"/>
      <c r="K180" s="6"/>
      <c r="L180" s="6"/>
    </row>
    <row r="181" ht="12.75" customHeight="1">
      <c r="A181" s="9" t="s">
        <v>577</v>
      </c>
      <c r="B181" s="61" t="s">
        <v>591</v>
      </c>
      <c r="C181" s="18"/>
      <c r="D181" s="243">
        <v>0.1653816499614495</v>
      </c>
      <c r="E181" s="52"/>
      <c r="F181" s="6"/>
      <c r="G181" s="52"/>
      <c r="H181" s="15"/>
      <c r="I181" s="15"/>
      <c r="J181" s="15"/>
      <c r="K181" s="6"/>
      <c r="L181" s="6"/>
    </row>
    <row r="182" ht="12.75" customHeight="1">
      <c r="A182" s="9" t="s">
        <v>577</v>
      </c>
      <c r="B182" s="61" t="s">
        <v>593</v>
      </c>
      <c r="C182" s="18"/>
      <c r="D182" s="243">
        <v>0.26676946800308404</v>
      </c>
      <c r="E182" s="52"/>
      <c r="F182" s="6"/>
      <c r="G182" s="52"/>
      <c r="H182" s="15"/>
      <c r="I182" s="15"/>
      <c r="J182" s="15"/>
      <c r="K182" s="6"/>
      <c r="L182" s="6"/>
    </row>
    <row r="183" ht="12.75" customHeight="1">
      <c r="A183" s="9" t="s">
        <v>577</v>
      </c>
      <c r="B183" s="61" t="s">
        <v>594</v>
      </c>
      <c r="C183" s="18"/>
      <c r="D183" s="243">
        <v>0.11488049344641481</v>
      </c>
      <c r="E183" s="52"/>
      <c r="F183" s="6"/>
      <c r="G183" s="52"/>
      <c r="H183" s="15"/>
      <c r="I183" s="15"/>
      <c r="J183" s="15"/>
      <c r="K183" s="6"/>
      <c r="L183" s="6"/>
    </row>
    <row r="184" ht="12.75" customHeight="1">
      <c r="A184" s="9" t="s">
        <v>577</v>
      </c>
      <c r="B184" s="61" t="s">
        <v>595</v>
      </c>
      <c r="C184" s="18"/>
      <c r="D184" s="243">
        <v>0.001156515034695451</v>
      </c>
      <c r="E184" s="52"/>
      <c r="F184" s="6"/>
      <c r="G184" s="52"/>
      <c r="H184" s="15"/>
      <c r="I184" s="15"/>
      <c r="J184" s="15"/>
      <c r="K184" s="6"/>
      <c r="L184" s="6"/>
    </row>
    <row r="185" ht="12.75" customHeight="1">
      <c r="A185" s="9" t="s">
        <v>577</v>
      </c>
      <c r="B185" s="61" t="s">
        <v>597</v>
      </c>
      <c r="C185" s="18"/>
      <c r="D185" s="243">
        <v>0.0</v>
      </c>
      <c r="E185" s="52"/>
      <c r="F185" s="6"/>
      <c r="G185" s="6"/>
      <c r="H185" s="15"/>
      <c r="I185" s="15"/>
      <c r="J185" s="15"/>
      <c r="K185" s="6"/>
      <c r="L185" s="6"/>
    </row>
    <row r="186" ht="12.75" customHeight="1">
      <c r="A186" s="7"/>
      <c r="B186" s="249" t="s">
        <v>532</v>
      </c>
      <c r="C186" s="144"/>
      <c r="D186" s="243">
        <f>SUM(D178:D185)</f>
        <v>1</v>
      </c>
      <c r="E186" s="52"/>
      <c r="F186" s="52"/>
      <c r="G186" s="52"/>
      <c r="H186" s="15"/>
      <c r="I186" s="15"/>
      <c r="J186" s="15"/>
      <c r="K186" s="6"/>
      <c r="L186" s="6"/>
    </row>
    <row r="187" ht="12.75" customHeight="1">
      <c r="A187" s="7"/>
      <c r="B187" s="251"/>
      <c r="C187" s="251"/>
      <c r="D187" s="251"/>
      <c r="E187" s="52"/>
      <c r="F187" s="52"/>
      <c r="G187" s="52"/>
      <c r="I187" s="6"/>
      <c r="J187" s="6"/>
      <c r="K187" s="6"/>
      <c r="L187" s="6"/>
    </row>
    <row r="188" ht="27.0" customHeight="1">
      <c r="A188" s="9" t="s">
        <v>608</v>
      </c>
      <c r="B188" s="68" t="s">
        <v>609</v>
      </c>
      <c r="C188" s="62"/>
      <c r="D188" s="18"/>
      <c r="E188" s="47">
        <v>3.18</v>
      </c>
      <c r="F188" s="52"/>
      <c r="G188" s="52"/>
      <c r="H188" s="15"/>
      <c r="I188" s="15"/>
      <c r="J188" s="15"/>
      <c r="K188" s="15"/>
      <c r="L188" s="15"/>
      <c r="M188" s="15"/>
      <c r="N188" s="15"/>
      <c r="O188" s="15"/>
      <c r="P188" s="15"/>
      <c r="Q188" s="15"/>
    </row>
    <row r="189" ht="27.0" customHeight="1">
      <c r="A189" s="9" t="s">
        <v>608</v>
      </c>
      <c r="B189" s="68" t="s">
        <v>612</v>
      </c>
      <c r="C189" s="62"/>
      <c r="D189" s="18"/>
      <c r="E189" s="232">
        <v>0.97</v>
      </c>
      <c r="F189" s="183"/>
      <c r="G189" s="121"/>
      <c r="I189" s="6"/>
      <c r="J189" s="6"/>
      <c r="K189" s="6"/>
      <c r="L189" s="6"/>
    </row>
    <row r="190" ht="24.75" customHeight="1">
      <c r="A190" s="7"/>
      <c r="B190" s="6"/>
      <c r="C190" s="6"/>
      <c r="D190" s="6"/>
      <c r="E190" s="6"/>
      <c r="F190" s="15"/>
      <c r="G190" s="6"/>
      <c r="I190" s="6"/>
      <c r="J190" s="6"/>
      <c r="K190" s="6"/>
      <c r="L190" s="6"/>
    </row>
    <row r="191" ht="15.75" customHeight="1">
      <c r="A191" s="7"/>
      <c r="B191" s="63" t="s">
        <v>617</v>
      </c>
      <c r="C191" s="6"/>
      <c r="D191" s="6"/>
      <c r="E191" s="6"/>
      <c r="F191" s="15"/>
      <c r="G191" s="6"/>
      <c r="I191" s="6"/>
      <c r="J191" s="6"/>
      <c r="K191" s="6"/>
      <c r="L191" s="6"/>
    </row>
    <row r="192" ht="12.75" customHeight="1">
      <c r="A192" s="9" t="s">
        <v>618</v>
      </c>
      <c r="B192" s="10" t="s">
        <v>619</v>
      </c>
      <c r="C192" s="6"/>
      <c r="D192" s="6"/>
      <c r="E192" s="6"/>
      <c r="F192" s="15"/>
      <c r="G192" s="6"/>
      <c r="I192" s="6"/>
      <c r="J192" s="6"/>
      <c r="K192" s="6"/>
      <c r="L192" s="6"/>
    </row>
    <row r="193" ht="12.75" customHeight="1">
      <c r="A193" s="9" t="s">
        <v>618</v>
      </c>
      <c r="B193" s="175"/>
      <c r="C193" s="79" t="s">
        <v>50</v>
      </c>
      <c r="D193" s="79" t="s">
        <v>56</v>
      </c>
      <c r="E193" s="15"/>
      <c r="F193" s="15"/>
      <c r="G193" s="145"/>
      <c r="I193" s="6"/>
      <c r="J193" s="6"/>
      <c r="K193" s="6"/>
      <c r="L193" s="6"/>
    </row>
    <row r="194" ht="25.5" customHeight="1">
      <c r="A194" s="9" t="s">
        <v>618</v>
      </c>
      <c r="B194" s="181" t="s">
        <v>620</v>
      </c>
      <c r="C194" s="79"/>
      <c r="D194" s="79" t="s">
        <v>57</v>
      </c>
      <c r="E194" s="6"/>
      <c r="F194" s="71"/>
      <c r="G194" s="6"/>
      <c r="H194" s="145"/>
      <c r="I194" s="6"/>
      <c r="J194" s="6"/>
      <c r="K194" s="6"/>
      <c r="L194" s="6"/>
    </row>
    <row r="195" ht="12.75" customHeight="1">
      <c r="A195" s="9" t="s">
        <v>618</v>
      </c>
      <c r="B195" s="47" t="s">
        <v>621</v>
      </c>
      <c r="C195" s="256"/>
      <c r="D195" s="6"/>
      <c r="E195" s="6"/>
      <c r="F195" s="258"/>
      <c r="G195" s="6"/>
      <c r="I195" s="6"/>
      <c r="J195" s="6"/>
      <c r="K195" s="6"/>
      <c r="L195" s="6"/>
    </row>
    <row r="196" ht="12.75" customHeight="1">
      <c r="A196" s="9" t="s">
        <v>618</v>
      </c>
      <c r="B196" s="175"/>
      <c r="C196" s="79" t="s">
        <v>50</v>
      </c>
      <c r="D196" s="79" t="s">
        <v>56</v>
      </c>
      <c r="E196" s="15"/>
      <c r="F196" s="15"/>
      <c r="G196" s="145"/>
      <c r="I196" s="6"/>
      <c r="J196" s="6"/>
      <c r="K196" s="6"/>
      <c r="L196" s="6"/>
    </row>
    <row r="197" ht="25.5" customHeight="1">
      <c r="A197" s="9" t="s">
        <v>618</v>
      </c>
      <c r="B197" s="181" t="s">
        <v>632</v>
      </c>
      <c r="C197" s="79"/>
      <c r="D197" s="79"/>
      <c r="E197" s="6"/>
      <c r="F197" s="71"/>
      <c r="G197" s="6"/>
      <c r="H197" s="145"/>
      <c r="I197" s="6"/>
      <c r="J197" s="6"/>
      <c r="K197" s="6"/>
      <c r="L197" s="6"/>
    </row>
    <row r="198" ht="12.75" customHeight="1">
      <c r="A198" s="9"/>
      <c r="B198" s="8"/>
      <c r="C198" s="114"/>
      <c r="D198" s="114"/>
      <c r="E198" s="6"/>
      <c r="F198" s="71"/>
      <c r="G198" s="6"/>
      <c r="I198" s="6"/>
      <c r="J198" s="6"/>
      <c r="K198" s="6"/>
      <c r="L198" s="6"/>
    </row>
    <row r="199" ht="12.75" customHeight="1">
      <c r="A199" s="9" t="s">
        <v>618</v>
      </c>
      <c r="B199" s="8" t="s">
        <v>633</v>
      </c>
      <c r="E199" s="6"/>
      <c r="F199" s="71"/>
      <c r="G199" s="6"/>
      <c r="I199" s="6"/>
      <c r="J199" s="6"/>
      <c r="K199" s="6"/>
      <c r="L199" s="6"/>
    </row>
    <row r="200" ht="27.0" customHeight="1">
      <c r="A200" s="9" t="s">
        <v>618</v>
      </c>
      <c r="B200" s="8" t="s">
        <v>634</v>
      </c>
      <c r="C200" s="118"/>
      <c r="D200" s="114"/>
      <c r="E200" s="6"/>
      <c r="F200" s="71"/>
      <c r="G200" s="6"/>
      <c r="I200" s="6"/>
      <c r="J200" s="6"/>
      <c r="K200" s="6"/>
      <c r="L200" s="6"/>
    </row>
    <row r="201" ht="12.75" customHeight="1">
      <c r="A201" s="9" t="s">
        <v>618</v>
      </c>
      <c r="B201" s="8" t="s">
        <v>635</v>
      </c>
      <c r="C201" s="160"/>
      <c r="D201" s="114"/>
      <c r="E201" s="6"/>
      <c r="F201" s="71"/>
      <c r="G201" s="6"/>
      <c r="I201" s="6"/>
      <c r="J201" s="6"/>
      <c r="K201" s="6"/>
      <c r="L201" s="6"/>
    </row>
    <row r="202" ht="12.75" customHeight="1">
      <c r="A202" s="9" t="s">
        <v>618</v>
      </c>
      <c r="B202" s="8" t="s">
        <v>636</v>
      </c>
      <c r="C202" s="160"/>
      <c r="D202" s="114"/>
      <c r="E202" s="6"/>
      <c r="F202" s="71"/>
      <c r="G202" s="6"/>
      <c r="I202" s="6"/>
      <c r="J202" s="6"/>
      <c r="K202" s="6"/>
      <c r="L202" s="6"/>
    </row>
    <row r="203" ht="12.75" customHeight="1">
      <c r="A203" s="7"/>
      <c r="B203" s="8"/>
      <c r="C203" s="114"/>
      <c r="D203" s="114"/>
      <c r="E203" s="6"/>
      <c r="F203" s="71"/>
      <c r="G203" s="6"/>
      <c r="I203" s="6"/>
      <c r="J203" s="6"/>
      <c r="K203" s="6"/>
      <c r="L203" s="6"/>
    </row>
    <row r="204" ht="12.75" customHeight="1">
      <c r="A204" s="9" t="s">
        <v>618</v>
      </c>
      <c r="B204" s="175"/>
      <c r="C204" s="79" t="s">
        <v>50</v>
      </c>
      <c r="D204" s="79" t="s">
        <v>56</v>
      </c>
      <c r="E204" s="6"/>
      <c r="F204" s="71"/>
      <c r="G204" s="6"/>
      <c r="I204" s="6"/>
      <c r="J204" s="6"/>
      <c r="K204" s="6"/>
      <c r="L204" s="6"/>
    </row>
    <row r="205" ht="38.25" customHeight="1">
      <c r="A205" s="9" t="s">
        <v>618</v>
      </c>
      <c r="B205" s="8" t="s">
        <v>637</v>
      </c>
      <c r="C205" s="79"/>
      <c r="D205" s="79"/>
      <c r="E205" s="6"/>
      <c r="F205" s="71"/>
      <c r="G205" s="6"/>
      <c r="I205" s="6"/>
      <c r="J205" s="6"/>
      <c r="K205" s="6"/>
      <c r="L205" s="6"/>
    </row>
    <row r="206" ht="12.75" customHeight="1">
      <c r="A206" s="7"/>
      <c r="B206" s="6"/>
      <c r="C206" s="6"/>
      <c r="D206" s="6"/>
      <c r="E206" s="6"/>
      <c r="F206" s="15"/>
      <c r="G206" s="6"/>
      <c r="I206" s="6"/>
      <c r="J206" s="6"/>
      <c r="K206" s="6"/>
      <c r="L206" s="6"/>
    </row>
    <row r="207" ht="12.75" customHeight="1">
      <c r="A207" s="9" t="s">
        <v>638</v>
      </c>
      <c r="B207" s="10" t="s">
        <v>639</v>
      </c>
      <c r="C207" s="6"/>
      <c r="D207" s="6"/>
      <c r="E207" s="6"/>
      <c r="F207" s="15"/>
      <c r="G207" s="6"/>
      <c r="I207" s="6"/>
      <c r="J207" s="6"/>
      <c r="K207" s="6"/>
      <c r="L207" s="6"/>
    </row>
    <row r="208" ht="12.75" customHeight="1">
      <c r="A208" s="9" t="s">
        <v>638</v>
      </c>
      <c r="B208" s="175"/>
      <c r="C208" s="79" t="s">
        <v>50</v>
      </c>
      <c r="D208" s="79" t="s">
        <v>56</v>
      </c>
      <c r="E208" s="15"/>
      <c r="F208" s="15"/>
      <c r="G208" s="145"/>
      <c r="I208" s="6"/>
      <c r="J208" s="6"/>
      <c r="K208" s="6"/>
      <c r="L208" s="6"/>
    </row>
    <row r="209" ht="25.5" customHeight="1">
      <c r="A209" s="9" t="s">
        <v>638</v>
      </c>
      <c r="B209" s="181" t="s">
        <v>642</v>
      </c>
      <c r="C209" s="47"/>
      <c r="D209" s="79" t="s">
        <v>57</v>
      </c>
      <c r="E209" s="6"/>
      <c r="F209" s="71"/>
      <c r="G209" s="6"/>
      <c r="H209" s="145"/>
      <c r="I209" s="6"/>
      <c r="J209" s="6"/>
      <c r="K209" s="6"/>
      <c r="L209" s="6"/>
    </row>
    <row r="210" ht="12.75" customHeight="1">
      <c r="A210" s="9" t="s">
        <v>638</v>
      </c>
      <c r="B210" s="185" t="s">
        <v>645</v>
      </c>
      <c r="C210" s="262"/>
      <c r="D210" s="6"/>
      <c r="E210" s="6"/>
      <c r="F210" s="15"/>
      <c r="G210" s="6"/>
      <c r="I210" s="6"/>
      <c r="J210" s="6"/>
      <c r="K210" s="6"/>
      <c r="L210" s="6"/>
    </row>
    <row r="211" ht="12.75" customHeight="1">
      <c r="A211" s="9" t="s">
        <v>638</v>
      </c>
      <c r="B211" s="185" t="s">
        <v>662</v>
      </c>
      <c r="C211" s="262">
        <v>40756.0</v>
      </c>
      <c r="D211" s="6"/>
      <c r="E211" s="6"/>
      <c r="F211" s="15"/>
      <c r="G211" s="6"/>
      <c r="I211" s="6"/>
      <c r="J211" s="6"/>
      <c r="K211" s="6"/>
      <c r="L211" s="6"/>
    </row>
    <row r="212" ht="12.75" customHeight="1">
      <c r="A212" s="7"/>
      <c r="B212" s="86"/>
      <c r="C212" s="6"/>
      <c r="D212" s="6"/>
      <c r="E212" s="6"/>
      <c r="F212" s="15"/>
      <c r="G212" s="6"/>
      <c r="I212" s="6"/>
      <c r="J212" s="6"/>
      <c r="K212" s="6"/>
      <c r="L212" s="6"/>
    </row>
    <row r="213" ht="12.75" customHeight="1">
      <c r="A213" s="9" t="s">
        <v>663</v>
      </c>
      <c r="B213" s="78"/>
      <c r="C213" s="62"/>
      <c r="D213" s="18"/>
      <c r="E213" s="79" t="s">
        <v>50</v>
      </c>
      <c r="F213" s="79" t="s">
        <v>56</v>
      </c>
      <c r="G213" s="145"/>
      <c r="I213" s="6"/>
      <c r="J213" s="6"/>
      <c r="K213" s="6"/>
      <c r="L213" s="6"/>
    </row>
    <row r="214" ht="25.5" customHeight="1">
      <c r="A214" s="9" t="s">
        <v>663</v>
      </c>
      <c r="B214" s="265" t="s">
        <v>666</v>
      </c>
      <c r="C214" s="62"/>
      <c r="D214" s="18"/>
      <c r="E214" s="79" t="s">
        <v>57</v>
      </c>
      <c r="F214" s="79"/>
      <c r="G214" s="6"/>
      <c r="H214" s="145"/>
      <c r="I214" s="6"/>
      <c r="J214" s="6"/>
      <c r="K214" s="6"/>
      <c r="L214" s="6"/>
    </row>
    <row r="215" ht="28.5" customHeight="1">
      <c r="A215" s="7"/>
      <c r="B215" s="6"/>
      <c r="C215" s="6"/>
      <c r="D215" s="6"/>
      <c r="E215" s="6"/>
      <c r="F215" s="15"/>
      <c r="G215" s="6"/>
      <c r="I215" s="6"/>
      <c r="J215" s="6"/>
      <c r="K215" s="6"/>
      <c r="L215" s="6"/>
    </row>
    <row r="216" ht="12.75" customHeight="1">
      <c r="A216" s="9" t="s">
        <v>669</v>
      </c>
      <c r="B216" s="138" t="s">
        <v>670</v>
      </c>
      <c r="C216" s="6"/>
      <c r="D216" s="6"/>
      <c r="E216" s="6"/>
      <c r="F216" s="15"/>
      <c r="G216" s="6"/>
      <c r="I216" s="6"/>
      <c r="J216" s="6"/>
      <c r="K216" s="6"/>
      <c r="L216" s="6"/>
    </row>
    <row r="217" ht="25.5" customHeight="1">
      <c r="A217" s="9" t="s">
        <v>669</v>
      </c>
      <c r="B217" s="181" t="s">
        <v>671</v>
      </c>
      <c r="C217" s="79" t="s">
        <v>57</v>
      </c>
      <c r="D217" s="37"/>
      <c r="E217" s="15"/>
      <c r="F217" s="15"/>
      <c r="G217" s="6"/>
      <c r="I217" s="6"/>
      <c r="J217" s="6"/>
      <c r="K217" s="6"/>
      <c r="L217" s="6"/>
    </row>
    <row r="218" ht="12.75" customHeight="1">
      <c r="A218" s="9" t="s">
        <v>669</v>
      </c>
      <c r="B218" s="185" t="s">
        <v>672</v>
      </c>
      <c r="C218" s="47"/>
      <c r="D218" s="37"/>
      <c r="E218" s="15"/>
      <c r="F218" s="15"/>
      <c r="G218" s="6"/>
      <c r="I218" s="6"/>
      <c r="J218" s="6"/>
      <c r="K218" s="6"/>
      <c r="L218" s="6"/>
    </row>
    <row r="219" ht="12.75" customHeight="1">
      <c r="A219" s="9" t="s">
        <v>669</v>
      </c>
      <c r="B219" s="268" t="s">
        <v>674</v>
      </c>
      <c r="C219" s="269"/>
      <c r="D219" s="37"/>
      <c r="E219" s="15"/>
      <c r="F219" s="15"/>
      <c r="G219" s="6"/>
      <c r="I219" s="6"/>
      <c r="J219" s="6"/>
      <c r="K219" s="6"/>
      <c r="L219" s="6"/>
    </row>
    <row r="220" ht="12.75" customHeight="1">
      <c r="A220" s="9"/>
      <c r="B220" s="55"/>
      <c r="C220" s="270"/>
      <c r="D220" s="37"/>
      <c r="E220" s="15"/>
      <c r="F220" s="15"/>
      <c r="G220" s="6"/>
      <c r="I220" s="6"/>
      <c r="J220" s="6"/>
      <c r="K220" s="6"/>
      <c r="L220" s="6"/>
    </row>
    <row r="221" ht="12.75" customHeight="1">
      <c r="A221" s="7"/>
      <c r="B221" s="15"/>
      <c r="C221" s="15"/>
      <c r="D221" s="15"/>
      <c r="E221" s="15"/>
      <c r="F221" s="15"/>
      <c r="G221" s="6"/>
      <c r="I221" s="6"/>
      <c r="J221" s="6"/>
      <c r="K221" s="6"/>
      <c r="L221" s="6"/>
    </row>
    <row r="222" ht="12.75" customHeight="1">
      <c r="A222" s="9" t="s">
        <v>690</v>
      </c>
      <c r="B222" s="10" t="s">
        <v>691</v>
      </c>
      <c r="C222" s="6"/>
      <c r="D222" s="6"/>
      <c r="E222" s="6"/>
      <c r="F222" s="15"/>
      <c r="G222" s="6"/>
      <c r="I222" s="6"/>
      <c r="J222" s="6"/>
      <c r="K222" s="6"/>
      <c r="L222" s="6"/>
    </row>
    <row r="223" ht="12.75" customHeight="1">
      <c r="A223" s="9" t="s">
        <v>690</v>
      </c>
      <c r="B223" s="225" t="s">
        <v>692</v>
      </c>
      <c r="C223" s="262"/>
      <c r="D223" s="6"/>
      <c r="E223" s="6"/>
      <c r="F223" s="15"/>
      <c r="G223" s="6"/>
      <c r="I223" s="6"/>
      <c r="J223" s="6"/>
      <c r="K223" s="6"/>
      <c r="L223" s="6"/>
    </row>
    <row r="224" ht="12.75" customHeight="1">
      <c r="A224" s="9" t="s">
        <v>690</v>
      </c>
      <c r="B224" s="225" t="s">
        <v>693</v>
      </c>
      <c r="C224" s="85" t="s">
        <v>57</v>
      </c>
      <c r="D224" s="6"/>
      <c r="E224" s="6"/>
      <c r="F224" s="15"/>
      <c r="G224" s="6"/>
      <c r="I224" s="6"/>
      <c r="J224" s="6"/>
      <c r="K224" s="6"/>
      <c r="L224" s="6"/>
    </row>
    <row r="225" ht="38.25" customHeight="1">
      <c r="A225" s="9" t="s">
        <v>690</v>
      </c>
      <c r="B225" s="225" t="s">
        <v>694</v>
      </c>
      <c r="C225" s="272"/>
      <c r="D225" s="6"/>
      <c r="E225" s="6"/>
      <c r="F225" s="15"/>
      <c r="G225" s="6"/>
      <c r="I225" s="6"/>
      <c r="J225" s="6"/>
      <c r="K225" s="6"/>
      <c r="L225" s="6"/>
    </row>
    <row r="226" ht="12.75" customHeight="1">
      <c r="A226" s="9" t="s">
        <v>690</v>
      </c>
      <c r="B226" s="268" t="s">
        <v>674</v>
      </c>
      <c r="C226" s="269"/>
      <c r="D226" s="6"/>
      <c r="E226" s="6"/>
      <c r="F226" s="15"/>
      <c r="G226" s="6"/>
      <c r="I226" s="6"/>
      <c r="J226" s="6"/>
      <c r="K226" s="6"/>
      <c r="L226" s="6"/>
    </row>
    <row r="227" ht="12.75" customHeight="1">
      <c r="A227" s="9"/>
      <c r="B227" s="116"/>
      <c r="C227" s="274"/>
      <c r="D227" s="6"/>
      <c r="E227" s="6"/>
      <c r="F227" s="15"/>
      <c r="G227" s="6"/>
      <c r="I227" s="6"/>
      <c r="J227" s="6"/>
      <c r="K227" s="6"/>
      <c r="L227" s="6"/>
    </row>
    <row r="228" ht="12.75" customHeight="1">
      <c r="A228" s="9" t="s">
        <v>690</v>
      </c>
      <c r="B228" s="116" t="s">
        <v>700</v>
      </c>
      <c r="C228" s="122"/>
      <c r="D228" s="262"/>
      <c r="E228" s="6"/>
      <c r="F228" s="15"/>
      <c r="G228" s="6"/>
      <c r="I228" s="6"/>
      <c r="J228" s="6"/>
      <c r="K228" s="6"/>
      <c r="L228" s="6"/>
    </row>
    <row r="229" ht="12.75" customHeight="1">
      <c r="A229" s="9" t="s">
        <v>690</v>
      </c>
      <c r="B229" s="116" t="s">
        <v>701</v>
      </c>
      <c r="C229" s="122"/>
      <c r="D229" s="277">
        <v>100.0</v>
      </c>
      <c r="E229" s="6"/>
      <c r="F229" s="15"/>
      <c r="G229" s="6"/>
      <c r="I229" s="6"/>
      <c r="J229" s="6"/>
      <c r="K229" s="6"/>
      <c r="L229" s="6"/>
    </row>
    <row r="230" ht="12.75" customHeight="1">
      <c r="A230" s="9" t="s">
        <v>690</v>
      </c>
      <c r="B230" s="116" t="s">
        <v>703</v>
      </c>
      <c r="C230" s="122"/>
      <c r="D230" s="114"/>
      <c r="E230" s="6"/>
      <c r="F230" s="15"/>
      <c r="G230" s="6"/>
      <c r="I230" s="6"/>
      <c r="J230" s="6"/>
      <c r="K230" s="6"/>
      <c r="L230" s="6"/>
    </row>
    <row r="231" ht="12.75" customHeight="1">
      <c r="A231" s="9" t="s">
        <v>690</v>
      </c>
      <c r="B231" s="116" t="s">
        <v>705</v>
      </c>
      <c r="C231" s="262"/>
      <c r="D231" s="6"/>
      <c r="E231" s="6"/>
      <c r="F231" s="15"/>
      <c r="G231" s="6"/>
      <c r="I231" s="6"/>
      <c r="J231" s="6"/>
      <c r="K231" s="6"/>
      <c r="L231" s="6"/>
    </row>
    <row r="232" ht="12.75" customHeight="1">
      <c r="A232" s="9" t="s">
        <v>690</v>
      </c>
      <c r="B232" s="116" t="s">
        <v>707</v>
      </c>
      <c r="C232" s="262"/>
      <c r="D232" s="6"/>
      <c r="E232" s="6"/>
      <c r="F232" s="15"/>
      <c r="G232" s="6"/>
      <c r="I232" s="6"/>
      <c r="J232" s="6"/>
      <c r="K232" s="6"/>
      <c r="L232" s="6"/>
    </row>
    <row r="233" ht="12.75" customHeight="1">
      <c r="A233" s="9" t="s">
        <v>690</v>
      </c>
      <c r="B233" s="55" t="s">
        <v>709</v>
      </c>
      <c r="C233" s="262" t="s">
        <v>57</v>
      </c>
      <c r="D233" s="15"/>
      <c r="E233" s="15"/>
      <c r="F233" s="15"/>
      <c r="G233" s="6"/>
      <c r="I233" s="6"/>
      <c r="J233" s="6"/>
      <c r="K233" s="6"/>
      <c r="L233" s="6"/>
    </row>
    <row r="234" ht="12.75" customHeight="1">
      <c r="A234" s="7"/>
      <c r="B234" s="6"/>
      <c r="C234" s="6"/>
      <c r="D234" s="6"/>
      <c r="E234" s="6"/>
      <c r="F234" s="15"/>
      <c r="G234" s="6"/>
      <c r="I234" s="6"/>
      <c r="J234" s="6"/>
      <c r="K234" s="6"/>
      <c r="L234" s="6"/>
    </row>
    <row r="235" ht="12.75" customHeight="1">
      <c r="A235" s="9" t="s">
        <v>711</v>
      </c>
      <c r="B235" s="10" t="s">
        <v>712</v>
      </c>
      <c r="C235" s="6"/>
      <c r="D235" s="6"/>
      <c r="E235" s="6"/>
      <c r="F235" s="15"/>
      <c r="G235" s="6"/>
      <c r="I235" s="6"/>
      <c r="J235" s="6"/>
      <c r="K235" s="6"/>
      <c r="L235" s="6"/>
    </row>
    <row r="236" ht="12.75" customHeight="1">
      <c r="A236" s="9" t="s">
        <v>711</v>
      </c>
      <c r="B236" s="78"/>
      <c r="C236" s="62"/>
      <c r="D236" s="18"/>
      <c r="E236" s="79" t="s">
        <v>50</v>
      </c>
      <c r="F236" s="79" t="s">
        <v>56</v>
      </c>
      <c r="G236" s="6"/>
      <c r="I236" s="6"/>
      <c r="J236" s="6"/>
      <c r="K236" s="6"/>
      <c r="L236" s="6"/>
    </row>
    <row r="237" ht="29.25" customHeight="1">
      <c r="A237" s="9" t="s">
        <v>711</v>
      </c>
      <c r="B237" s="61" t="s">
        <v>713</v>
      </c>
      <c r="C237" s="62"/>
      <c r="D237" s="18"/>
      <c r="E237" s="79" t="s">
        <v>57</v>
      </c>
      <c r="F237" s="79"/>
      <c r="G237" s="6"/>
      <c r="I237" s="6"/>
      <c r="J237" s="6"/>
      <c r="K237" s="6"/>
      <c r="L237" s="6"/>
    </row>
    <row r="238" ht="12.75" customHeight="1">
      <c r="A238" s="9" t="s">
        <v>711</v>
      </c>
      <c r="B238" s="230" t="s">
        <v>716</v>
      </c>
      <c r="C238" s="18"/>
      <c r="D238" s="215" t="s">
        <v>717</v>
      </c>
      <c r="E238" s="6"/>
      <c r="F238" s="71"/>
      <c r="G238" s="6"/>
      <c r="I238" s="6"/>
      <c r="J238" s="6"/>
      <c r="K238" s="6"/>
      <c r="L238" s="6"/>
    </row>
    <row r="239" ht="12.75" customHeight="1">
      <c r="A239" s="7"/>
      <c r="B239" s="6"/>
      <c r="C239" s="6"/>
      <c r="D239" s="6"/>
      <c r="E239" s="6"/>
      <c r="F239" s="15"/>
      <c r="G239" s="6"/>
      <c r="I239" s="6"/>
      <c r="J239" s="6"/>
      <c r="K239" s="6"/>
      <c r="L239" s="6"/>
    </row>
    <row r="240" ht="12.75" customHeight="1">
      <c r="A240" s="9" t="s">
        <v>718</v>
      </c>
      <c r="B240" s="10" t="s">
        <v>719</v>
      </c>
      <c r="C240" s="6"/>
      <c r="D240" s="6"/>
      <c r="E240" s="6"/>
      <c r="F240" s="15"/>
      <c r="G240" s="6"/>
      <c r="I240" s="6"/>
      <c r="J240" s="6"/>
      <c r="K240" s="6"/>
      <c r="L240" s="6"/>
    </row>
    <row r="241" ht="12.75" customHeight="1">
      <c r="A241" s="9" t="s">
        <v>718</v>
      </c>
      <c r="B241" s="78"/>
      <c r="C241" s="62"/>
      <c r="D241" s="18"/>
      <c r="E241" s="79" t="s">
        <v>50</v>
      </c>
      <c r="F241" s="79" t="s">
        <v>56</v>
      </c>
      <c r="G241" s="6"/>
      <c r="I241" s="6"/>
      <c r="J241" s="6"/>
      <c r="K241" s="6"/>
      <c r="L241" s="6"/>
    </row>
    <row r="242" ht="45.75" customHeight="1">
      <c r="A242" s="9" t="s">
        <v>718</v>
      </c>
      <c r="B242" s="61" t="s">
        <v>720</v>
      </c>
      <c r="C242" s="62"/>
      <c r="D242" s="18"/>
      <c r="E242" s="79"/>
      <c r="F242" s="79" t="s">
        <v>57</v>
      </c>
      <c r="G242" s="6"/>
      <c r="I242" s="6"/>
      <c r="J242" s="6"/>
      <c r="K242" s="6"/>
      <c r="L242" s="6"/>
    </row>
    <row r="243" ht="40.5" customHeight="1">
      <c r="A243" s="7"/>
      <c r="B243" s="6"/>
      <c r="C243" s="6"/>
      <c r="D243" s="6"/>
      <c r="E243" s="6"/>
      <c r="F243" s="15"/>
      <c r="G243" s="6"/>
      <c r="I243" s="6"/>
      <c r="J243" s="6"/>
      <c r="K243" s="6"/>
      <c r="L243" s="6"/>
    </row>
    <row r="244" ht="12.75" customHeight="1">
      <c r="A244" s="9" t="s">
        <v>723</v>
      </c>
      <c r="B244" s="10" t="s">
        <v>724</v>
      </c>
      <c r="C244" s="86" t="s">
        <v>725</v>
      </c>
      <c r="E244" s="292" t="s">
        <v>726</v>
      </c>
      <c r="F244" s="15"/>
      <c r="G244" s="6"/>
      <c r="I244" s="6"/>
      <c r="J244" s="6"/>
      <c r="K244" s="6"/>
      <c r="L244" s="6"/>
    </row>
    <row r="245" ht="12.75" customHeight="1">
      <c r="A245" s="7"/>
      <c r="B245" s="6"/>
      <c r="C245" s="6"/>
      <c r="D245" s="6"/>
      <c r="E245" s="6"/>
      <c r="F245" s="15"/>
      <c r="G245" s="6"/>
      <c r="I245" s="6"/>
      <c r="J245" s="6"/>
      <c r="K245" s="6"/>
      <c r="L245" s="6"/>
    </row>
    <row r="246" ht="15.75" customHeight="1">
      <c r="A246" s="7"/>
      <c r="B246" s="63" t="s">
        <v>754</v>
      </c>
      <c r="C246" s="6"/>
      <c r="D246" s="6"/>
      <c r="E246" s="6"/>
      <c r="F246" s="15"/>
      <c r="G246" s="6"/>
      <c r="I246" s="6"/>
      <c r="J246" s="6"/>
      <c r="K246" s="6"/>
      <c r="L246" s="6"/>
    </row>
    <row r="247" ht="12.75" customHeight="1">
      <c r="A247" s="9" t="s">
        <v>756</v>
      </c>
      <c r="B247" s="10" t="s">
        <v>758</v>
      </c>
      <c r="C247" s="6"/>
      <c r="D247" s="6"/>
      <c r="E247" s="6"/>
      <c r="F247" s="15"/>
      <c r="G247" s="6"/>
      <c r="I247" s="6"/>
      <c r="J247" s="6"/>
      <c r="K247" s="6"/>
      <c r="L247" s="6"/>
    </row>
    <row r="248" ht="12.75" customHeight="1">
      <c r="A248" s="9" t="s">
        <v>756</v>
      </c>
      <c r="B248" s="78"/>
      <c r="C248" s="62"/>
      <c r="D248" s="18"/>
      <c r="E248" s="79" t="s">
        <v>50</v>
      </c>
      <c r="F248" s="79" t="s">
        <v>56</v>
      </c>
      <c r="G248" s="6"/>
      <c r="I248" s="6"/>
      <c r="J248" s="6"/>
      <c r="K248" s="6"/>
      <c r="L248" s="6"/>
    </row>
    <row r="249" ht="65.25" customHeight="1">
      <c r="A249" s="9" t="s">
        <v>756</v>
      </c>
      <c r="B249" s="61" t="s">
        <v>761</v>
      </c>
      <c r="C249" s="62"/>
      <c r="D249" s="18"/>
      <c r="E249" s="79"/>
      <c r="F249" s="79" t="s">
        <v>57</v>
      </c>
      <c r="G249" s="6"/>
      <c r="I249" s="6"/>
      <c r="J249" s="6"/>
      <c r="K249" s="6"/>
      <c r="L249" s="6"/>
    </row>
    <row r="250" ht="12.75" customHeight="1">
      <c r="A250" s="9" t="s">
        <v>756</v>
      </c>
      <c r="B250" s="51" t="s">
        <v>762</v>
      </c>
      <c r="C250" s="143"/>
      <c r="D250" s="143"/>
      <c r="E250" s="114"/>
      <c r="F250" s="114"/>
      <c r="G250" s="6"/>
      <c r="I250" s="6"/>
      <c r="J250" s="6"/>
      <c r="K250" s="6"/>
      <c r="L250" s="6"/>
    </row>
    <row r="251" ht="12.75" customHeight="1">
      <c r="A251" s="9" t="s">
        <v>756</v>
      </c>
      <c r="B251" s="61" t="s">
        <v>767</v>
      </c>
      <c r="C251" s="62"/>
      <c r="D251" s="18"/>
      <c r="E251" s="262"/>
      <c r="F251" s="114"/>
      <c r="G251" s="6"/>
      <c r="I251" s="6"/>
      <c r="J251" s="6"/>
      <c r="K251" s="6"/>
      <c r="L251" s="6"/>
    </row>
    <row r="252" ht="12.75" customHeight="1">
      <c r="A252" s="9" t="s">
        <v>756</v>
      </c>
      <c r="B252" s="61" t="s">
        <v>769</v>
      </c>
      <c r="C252" s="62"/>
      <c r="D252" s="18"/>
      <c r="E252" s="262"/>
      <c r="F252" s="114"/>
      <c r="G252" s="6"/>
      <c r="I252" s="6"/>
      <c r="J252" s="6"/>
      <c r="K252" s="6"/>
      <c r="L252" s="6"/>
    </row>
    <row r="253" ht="12.75" customHeight="1">
      <c r="A253" s="9" t="s">
        <v>756</v>
      </c>
      <c r="B253" s="61" t="s">
        <v>772</v>
      </c>
      <c r="C253" s="62"/>
      <c r="D253" s="18"/>
      <c r="E253" s="262"/>
      <c r="F253" s="114"/>
      <c r="G253" s="6"/>
      <c r="I253" s="6"/>
      <c r="J253" s="6"/>
      <c r="K253" s="6"/>
      <c r="L253" s="6"/>
    </row>
    <row r="254" ht="12.75" customHeight="1">
      <c r="A254" s="9" t="s">
        <v>756</v>
      </c>
      <c r="B254" s="61" t="s">
        <v>774</v>
      </c>
      <c r="C254" s="62"/>
      <c r="D254" s="18"/>
      <c r="E254" s="262"/>
      <c r="F254" s="114"/>
      <c r="G254" s="6"/>
      <c r="I254" s="6"/>
      <c r="J254" s="6"/>
      <c r="K254" s="6"/>
      <c r="L254" s="6"/>
    </row>
    <row r="255" ht="12.75" customHeight="1">
      <c r="A255" s="9" t="s">
        <v>756</v>
      </c>
      <c r="B255" s="296" t="s">
        <v>777</v>
      </c>
      <c r="C255" s="143"/>
      <c r="D255" s="143"/>
      <c r="E255" s="114"/>
      <c r="F255" s="114"/>
      <c r="G255" s="6"/>
      <c r="I255" s="6"/>
      <c r="J255" s="6"/>
      <c r="K255" s="6"/>
      <c r="L255" s="6"/>
    </row>
    <row r="256" ht="12.75" customHeight="1">
      <c r="A256" s="9" t="s">
        <v>756</v>
      </c>
      <c r="B256" s="61" t="s">
        <v>781</v>
      </c>
      <c r="C256" s="62"/>
      <c r="D256" s="18"/>
      <c r="E256" s="169"/>
      <c r="F256" s="114"/>
      <c r="G256" s="6"/>
      <c r="I256" s="6"/>
      <c r="J256" s="6"/>
      <c r="K256" s="6"/>
      <c r="L256" s="6"/>
    </row>
    <row r="257" ht="12.75" customHeight="1">
      <c r="A257" s="9" t="s">
        <v>756</v>
      </c>
      <c r="B257" s="189" t="s">
        <v>782</v>
      </c>
      <c r="C257" s="143"/>
      <c r="D257" s="144"/>
      <c r="E257" s="298"/>
      <c r="F257" s="114"/>
      <c r="G257" s="6"/>
      <c r="I257" s="6"/>
      <c r="J257" s="6"/>
      <c r="K257" s="6"/>
      <c r="L257" s="6"/>
    </row>
    <row r="258" ht="12.75" customHeight="1">
      <c r="A258" s="9" t="s">
        <v>756</v>
      </c>
      <c r="B258" s="189" t="s">
        <v>789</v>
      </c>
      <c r="C258" s="143"/>
      <c r="D258" s="143"/>
      <c r="E258" s="143"/>
      <c r="F258" s="144"/>
      <c r="G258" s="6"/>
      <c r="I258" s="6"/>
      <c r="J258" s="6"/>
      <c r="K258" s="6"/>
      <c r="L258" s="6"/>
    </row>
    <row r="259" ht="12.75" customHeight="1">
      <c r="A259" s="9"/>
      <c r="B259" s="193"/>
      <c r="C259" s="13"/>
      <c r="D259" s="13"/>
      <c r="E259" s="13"/>
      <c r="F259" s="157"/>
      <c r="G259" s="6"/>
      <c r="I259" s="6"/>
      <c r="J259" s="6"/>
      <c r="K259" s="6"/>
      <c r="L259" s="6"/>
    </row>
    <row r="260" ht="12.75" customHeight="1">
      <c r="A260" s="7"/>
      <c r="B260" s="6"/>
      <c r="C260" s="6"/>
      <c r="D260" s="6"/>
      <c r="E260" s="6"/>
      <c r="F260" s="15"/>
      <c r="G260" s="6"/>
      <c r="I260" s="6"/>
      <c r="J260" s="6"/>
      <c r="K260" s="6"/>
      <c r="L260" s="6"/>
    </row>
    <row r="261" ht="12.75" customHeight="1">
      <c r="A261" s="9" t="s">
        <v>795</v>
      </c>
      <c r="B261" s="10" t="s">
        <v>796</v>
      </c>
      <c r="C261" s="6"/>
      <c r="D261" s="6"/>
      <c r="E261" s="6"/>
      <c r="F261" s="15"/>
      <c r="G261" s="6"/>
      <c r="I261" s="6"/>
      <c r="J261" s="6"/>
      <c r="K261" s="6"/>
      <c r="L261" s="6"/>
    </row>
    <row r="262" ht="12.75" customHeight="1">
      <c r="A262" s="9" t="s">
        <v>795</v>
      </c>
      <c r="B262" s="78"/>
      <c r="C262" s="62"/>
      <c r="D262" s="18"/>
      <c r="E262" s="79" t="s">
        <v>50</v>
      </c>
      <c r="F262" s="79" t="s">
        <v>56</v>
      </c>
      <c r="G262" s="6"/>
      <c r="I262" s="6"/>
      <c r="J262" s="6"/>
      <c r="K262" s="6"/>
      <c r="L262" s="6"/>
    </row>
    <row r="263" ht="63.0" customHeight="1">
      <c r="A263" s="9" t="s">
        <v>795</v>
      </c>
      <c r="B263" s="61" t="s">
        <v>798</v>
      </c>
      <c r="C263" s="62"/>
      <c r="D263" s="18"/>
      <c r="E263" s="79"/>
      <c r="F263" s="79" t="s">
        <v>57</v>
      </c>
      <c r="G263" s="6"/>
      <c r="I263" s="6"/>
      <c r="J263" s="6"/>
      <c r="K263" s="6"/>
      <c r="L263" s="6"/>
    </row>
    <row r="264" ht="12.75" customHeight="1">
      <c r="A264" s="9" t="s">
        <v>795</v>
      </c>
      <c r="B264" s="51" t="s">
        <v>762</v>
      </c>
      <c r="C264" s="143"/>
      <c r="D264" s="143"/>
      <c r="E264" s="114"/>
      <c r="F264" s="6"/>
      <c r="G264" s="6"/>
      <c r="I264" s="6"/>
      <c r="J264" s="6"/>
      <c r="K264" s="6"/>
      <c r="L264" s="6"/>
    </row>
    <row r="265" ht="12.75" customHeight="1">
      <c r="A265" s="9" t="s">
        <v>795</v>
      </c>
      <c r="B265" s="61" t="s">
        <v>799</v>
      </c>
      <c r="C265" s="62"/>
      <c r="D265" s="18"/>
      <c r="E265" s="262"/>
      <c r="F265" s="6"/>
      <c r="G265" s="6"/>
      <c r="I265" s="6"/>
      <c r="J265" s="6"/>
      <c r="K265" s="6"/>
      <c r="L265" s="6"/>
    </row>
    <row r="266" ht="12.75" customHeight="1">
      <c r="A266" s="9" t="s">
        <v>795</v>
      </c>
      <c r="B266" s="61" t="s">
        <v>800</v>
      </c>
      <c r="C266" s="62"/>
      <c r="D266" s="18"/>
      <c r="E266" s="262"/>
      <c r="F266" s="6"/>
      <c r="G266" s="6"/>
      <c r="I266" s="6"/>
      <c r="J266" s="6"/>
      <c r="K266" s="6"/>
      <c r="L266" s="6"/>
    </row>
    <row r="267" ht="12.75" customHeight="1">
      <c r="A267" s="7"/>
      <c r="B267" s="6"/>
      <c r="C267" s="6"/>
      <c r="D267" s="6"/>
      <c r="E267" s="6"/>
      <c r="F267" s="15"/>
      <c r="G267" s="6"/>
      <c r="I267" s="6"/>
      <c r="J267" s="6"/>
      <c r="K267" s="6"/>
      <c r="L267" s="6"/>
    </row>
    <row r="268" ht="12.75" customHeight="1">
      <c r="A268" s="9" t="s">
        <v>795</v>
      </c>
      <c r="B268" s="15" t="s">
        <v>801</v>
      </c>
      <c r="I268" s="6"/>
      <c r="J268" s="6"/>
      <c r="K268" s="6"/>
      <c r="L268" s="6"/>
    </row>
    <row r="269" ht="12.75" customHeight="1">
      <c r="A269" s="9" t="s">
        <v>795</v>
      </c>
      <c r="B269" s="79" t="s">
        <v>50</v>
      </c>
      <c r="C269" s="79" t="s">
        <v>56</v>
      </c>
      <c r="D269" s="6"/>
      <c r="E269" s="6"/>
      <c r="F269" s="15"/>
      <c r="G269" s="6"/>
      <c r="I269" s="6"/>
      <c r="J269" s="6"/>
      <c r="K269" s="6"/>
      <c r="L269" s="6"/>
    </row>
    <row r="270" ht="12.75" customHeight="1">
      <c r="A270" s="9" t="s">
        <v>795</v>
      </c>
      <c r="B270" s="79"/>
      <c r="C270" s="79"/>
      <c r="D270" s="6"/>
      <c r="E270" s="6"/>
      <c r="F270" s="6"/>
      <c r="G270" s="6"/>
      <c r="I270" s="6"/>
      <c r="J270" s="6"/>
      <c r="K270" s="6"/>
      <c r="L270" s="6"/>
    </row>
  </sheetData>
  <mergeCells count="104">
    <mergeCell ref="B120:D120"/>
    <mergeCell ref="B119:D119"/>
    <mergeCell ref="B115:F115"/>
    <mergeCell ref="B101:D101"/>
    <mergeCell ref="B102:D102"/>
    <mergeCell ref="C92:G92"/>
    <mergeCell ref="B100:G100"/>
    <mergeCell ref="B105:G105"/>
    <mergeCell ref="B91:F91"/>
    <mergeCell ref="B175:E175"/>
    <mergeCell ref="B177:F177"/>
    <mergeCell ref="D140:E140"/>
    <mergeCell ref="D139:E139"/>
    <mergeCell ref="B185:C185"/>
    <mergeCell ref="B171:D171"/>
    <mergeCell ref="B90:D90"/>
    <mergeCell ref="B89:D89"/>
    <mergeCell ref="B103:D103"/>
    <mergeCell ref="B230:C230"/>
    <mergeCell ref="B186:C186"/>
    <mergeCell ref="B238:C238"/>
    <mergeCell ref="B199:D199"/>
    <mergeCell ref="B170:D170"/>
    <mergeCell ref="B135:F135"/>
    <mergeCell ref="B137:F137"/>
    <mergeCell ref="B184:C184"/>
    <mergeCell ref="B174:D174"/>
    <mergeCell ref="B122:F122"/>
    <mergeCell ref="B152:F152"/>
    <mergeCell ref="C132:E132"/>
    <mergeCell ref="B123:F123"/>
    <mergeCell ref="B125:F125"/>
    <mergeCell ref="B169:F169"/>
    <mergeCell ref="B264:D264"/>
    <mergeCell ref="B262:D262"/>
    <mergeCell ref="B263:D263"/>
    <mergeCell ref="B265:D265"/>
    <mergeCell ref="B266:D266"/>
    <mergeCell ref="B257:D257"/>
    <mergeCell ref="B258:F259"/>
    <mergeCell ref="B253:D253"/>
    <mergeCell ref="B254:D254"/>
    <mergeCell ref="B255:D255"/>
    <mergeCell ref="B256:D256"/>
    <mergeCell ref="B268:G268"/>
    <mergeCell ref="B188:D188"/>
    <mergeCell ref="B189:D189"/>
    <mergeCell ref="B178:C178"/>
    <mergeCell ref="B179:C179"/>
    <mergeCell ref="B180:C180"/>
    <mergeCell ref="B181:C181"/>
    <mergeCell ref="B172:D172"/>
    <mergeCell ref="B173:D173"/>
    <mergeCell ref="B183:C183"/>
    <mergeCell ref="B182:C182"/>
    <mergeCell ref="B236:D236"/>
    <mergeCell ref="B237:D237"/>
    <mergeCell ref="B241:D241"/>
    <mergeCell ref="B242:D242"/>
    <mergeCell ref="C244:D244"/>
    <mergeCell ref="B251:D251"/>
    <mergeCell ref="B252:D252"/>
    <mergeCell ref="B248:D248"/>
    <mergeCell ref="B249:D249"/>
    <mergeCell ref="B250:D250"/>
    <mergeCell ref="B26:C26"/>
    <mergeCell ref="B31:C31"/>
    <mergeCell ref="B34:F34"/>
    <mergeCell ref="B39:F39"/>
    <mergeCell ref="B30:C30"/>
    <mergeCell ref="B17:F17"/>
    <mergeCell ref="A1:F1"/>
    <mergeCell ref="B4:F4"/>
    <mergeCell ref="B61:D61"/>
    <mergeCell ref="B63:F63"/>
    <mergeCell ref="B60:D60"/>
    <mergeCell ref="B56:D56"/>
    <mergeCell ref="B25:C25"/>
    <mergeCell ref="B37:C37"/>
    <mergeCell ref="B59:D59"/>
    <mergeCell ref="B32:C32"/>
    <mergeCell ref="B55:F55"/>
    <mergeCell ref="B35:C35"/>
    <mergeCell ref="B36:C36"/>
    <mergeCell ref="B57:D57"/>
    <mergeCell ref="B58:D58"/>
    <mergeCell ref="B19:D19"/>
    <mergeCell ref="B20:D20"/>
    <mergeCell ref="B229:C229"/>
    <mergeCell ref="B228:C228"/>
    <mergeCell ref="B213:D213"/>
    <mergeCell ref="B214:D214"/>
    <mergeCell ref="B22:D22"/>
    <mergeCell ref="B21:D21"/>
    <mergeCell ref="B23:D23"/>
    <mergeCell ref="B9:D9"/>
    <mergeCell ref="B8:D8"/>
    <mergeCell ref="B18:D18"/>
    <mergeCell ref="B15:D15"/>
    <mergeCell ref="B11:D11"/>
    <mergeCell ref="B12:D12"/>
    <mergeCell ref="B14:D14"/>
    <mergeCell ref="B6:D6"/>
    <mergeCell ref="B5:D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2.71"/>
    <col customWidth="1" min="3" max="7" width="12.71"/>
  </cols>
  <sheetData>
    <row r="1" ht="18.0" customHeight="1">
      <c r="A1" s="3" t="s">
        <v>181</v>
      </c>
      <c r="B1" s="4"/>
      <c r="C1" s="4"/>
      <c r="D1" s="4"/>
      <c r="E1" s="4"/>
      <c r="F1" s="4"/>
      <c r="G1" s="5"/>
    </row>
    <row r="2" ht="12.75" customHeight="1">
      <c r="A2" s="7"/>
      <c r="B2" s="6"/>
      <c r="C2" s="6"/>
      <c r="D2" s="6"/>
      <c r="E2" s="6"/>
      <c r="F2" s="6"/>
      <c r="G2" s="6"/>
    </row>
    <row r="3" ht="15.75" customHeight="1">
      <c r="A3" s="7"/>
      <c r="B3" s="63" t="s">
        <v>182</v>
      </c>
      <c r="C3" s="6"/>
      <c r="D3" s="6"/>
      <c r="E3" s="6"/>
      <c r="F3" s="6"/>
      <c r="G3" s="6"/>
    </row>
    <row r="4" ht="12.75" customHeight="1">
      <c r="A4" s="9" t="s">
        <v>183</v>
      </c>
      <c r="B4" s="78"/>
      <c r="C4" s="62"/>
      <c r="D4" s="18"/>
      <c r="E4" s="79" t="s">
        <v>50</v>
      </c>
      <c r="F4" s="79" t="s">
        <v>56</v>
      </c>
      <c r="G4" s="112"/>
    </row>
    <row r="5" ht="26.25" customHeight="1">
      <c r="A5" s="9" t="s">
        <v>183</v>
      </c>
      <c r="B5" s="61" t="s">
        <v>211</v>
      </c>
      <c r="C5" s="62"/>
      <c r="D5" s="18"/>
      <c r="E5" s="79" t="s">
        <v>57</v>
      </c>
      <c r="F5" s="79"/>
      <c r="G5" s="37"/>
    </row>
    <row r="6" ht="41.25" customHeight="1">
      <c r="A6" s="9" t="s">
        <v>183</v>
      </c>
      <c r="B6" s="61" t="s">
        <v>215</v>
      </c>
      <c r="C6" s="62"/>
      <c r="D6" s="18"/>
      <c r="E6" s="79" t="s">
        <v>57</v>
      </c>
      <c r="F6" s="79"/>
      <c r="G6" s="15"/>
    </row>
    <row r="7" ht="12.75" customHeight="1">
      <c r="A7" s="7"/>
      <c r="B7" s="8"/>
      <c r="C7" s="8"/>
      <c r="D7" s="8"/>
      <c r="E7" s="114"/>
      <c r="F7" s="114"/>
      <c r="G7" s="15"/>
    </row>
    <row r="8" ht="29.25" customHeight="1">
      <c r="A8" s="9" t="s">
        <v>220</v>
      </c>
      <c r="B8" s="115" t="s">
        <v>221</v>
      </c>
    </row>
    <row r="9" ht="25.5" customHeight="1">
      <c r="A9" s="9" t="s">
        <v>220</v>
      </c>
      <c r="B9" s="117"/>
      <c r="C9" s="118" t="s">
        <v>227</v>
      </c>
      <c r="D9" s="118" t="s">
        <v>228</v>
      </c>
      <c r="E9" s="118" t="s">
        <v>229</v>
      </c>
      <c r="F9" s="125"/>
      <c r="G9" s="15"/>
    </row>
    <row r="10" ht="12.75" customHeight="1">
      <c r="A10" s="9" t="s">
        <v>220</v>
      </c>
      <c r="B10" s="25" t="s">
        <v>23</v>
      </c>
      <c r="C10" s="128">
        <f>1375+6</f>
        <v>1381</v>
      </c>
      <c r="D10" s="128">
        <f>1230+5</f>
        <v>1235</v>
      </c>
      <c r="E10" s="128">
        <v>774.0</v>
      </c>
      <c r="F10" s="158"/>
      <c r="G10" s="15"/>
    </row>
    <row r="11" ht="12.75" customHeight="1">
      <c r="A11" s="9" t="s">
        <v>220</v>
      </c>
      <c r="B11" s="25" t="s">
        <v>24</v>
      </c>
      <c r="C11" s="128">
        <f>1893+8</f>
        <v>1901</v>
      </c>
      <c r="D11" s="128">
        <f>1763+7</f>
        <v>1770</v>
      </c>
      <c r="E11" s="128">
        <v>1049.0</v>
      </c>
      <c r="F11" s="158"/>
      <c r="G11" s="15"/>
    </row>
    <row r="12" ht="12.75" customHeight="1">
      <c r="A12" s="9" t="s">
        <v>220</v>
      </c>
      <c r="B12" s="21" t="s">
        <v>349</v>
      </c>
      <c r="C12" s="162">
        <f t="shared" ref="C12:E12" si="1">SUM(C10:C11)</f>
        <v>3282</v>
      </c>
      <c r="D12" s="162">
        <f t="shared" si="1"/>
        <v>3005</v>
      </c>
      <c r="E12" s="162">
        <f t="shared" si="1"/>
        <v>1823</v>
      </c>
      <c r="F12" s="158"/>
      <c r="G12" s="15"/>
    </row>
    <row r="13" ht="12.75" customHeight="1">
      <c r="A13" s="7"/>
      <c r="B13" s="6"/>
      <c r="C13" s="6"/>
      <c r="D13" s="6"/>
      <c r="E13" s="6"/>
      <c r="F13" s="6"/>
      <c r="G13" s="15"/>
    </row>
    <row r="14" ht="15.75" customHeight="1">
      <c r="A14" s="7"/>
      <c r="B14" s="88" t="s">
        <v>356</v>
      </c>
      <c r="D14" s="6"/>
      <c r="E14" s="6"/>
      <c r="F14" s="6"/>
      <c r="G14" s="15"/>
    </row>
    <row r="15" ht="12.75" customHeight="1">
      <c r="A15" s="9" t="s">
        <v>357</v>
      </c>
      <c r="B15" s="7" t="s">
        <v>359</v>
      </c>
      <c r="E15" s="6"/>
      <c r="F15" s="6"/>
      <c r="G15" s="15"/>
    </row>
    <row r="16" ht="12.75" customHeight="1">
      <c r="A16" s="9" t="s">
        <v>357</v>
      </c>
      <c r="B16" s="134" t="s">
        <v>360</v>
      </c>
      <c r="C16" s="166" t="s">
        <v>57</v>
      </c>
      <c r="D16" s="6"/>
      <c r="E16" s="6"/>
      <c r="F16" s="6"/>
      <c r="G16" s="6"/>
    </row>
    <row r="17" ht="12.75" customHeight="1">
      <c r="A17" s="9" t="s">
        <v>357</v>
      </c>
      <c r="B17" s="134" t="s">
        <v>362</v>
      </c>
      <c r="C17" s="166" t="s">
        <v>57</v>
      </c>
      <c r="D17" s="6"/>
      <c r="E17" s="6"/>
      <c r="F17" s="6"/>
      <c r="G17" s="6"/>
    </row>
    <row r="18" ht="12.75" customHeight="1">
      <c r="A18" s="9" t="s">
        <v>357</v>
      </c>
      <c r="B18" s="134" t="s">
        <v>363</v>
      </c>
      <c r="C18" s="166" t="s">
        <v>57</v>
      </c>
      <c r="D18" s="6"/>
      <c r="E18" s="6"/>
      <c r="F18" s="6"/>
      <c r="G18" s="6"/>
    </row>
    <row r="19" ht="12.75" customHeight="1">
      <c r="A19" s="9" t="s">
        <v>357</v>
      </c>
      <c r="B19" s="134" t="s">
        <v>364</v>
      </c>
      <c r="C19" s="166" t="s">
        <v>57</v>
      </c>
      <c r="D19" s="6"/>
      <c r="E19" s="6"/>
      <c r="F19" s="6"/>
      <c r="G19" s="6"/>
    </row>
    <row r="20" ht="12.75" customHeight="1">
      <c r="A20" s="7"/>
      <c r="B20" s="6"/>
      <c r="C20" s="6"/>
      <c r="D20" s="6"/>
      <c r="E20" s="6"/>
      <c r="F20" s="6"/>
      <c r="G20" s="6"/>
    </row>
    <row r="21" ht="12.75" customHeight="1">
      <c r="A21" s="9" t="s">
        <v>365</v>
      </c>
      <c r="B21" s="78"/>
      <c r="C21" s="62"/>
      <c r="D21" s="18"/>
      <c r="E21" s="79" t="s">
        <v>50</v>
      </c>
      <c r="F21" s="79" t="s">
        <v>56</v>
      </c>
      <c r="G21" s="71"/>
    </row>
    <row r="22" ht="40.5" customHeight="1">
      <c r="A22" s="9" t="s">
        <v>365</v>
      </c>
      <c r="B22" s="61" t="s">
        <v>366</v>
      </c>
      <c r="C22" s="62"/>
      <c r="D22" s="18"/>
      <c r="E22" s="79" t="s">
        <v>57</v>
      </c>
      <c r="F22" s="79"/>
      <c r="G22" s="71"/>
    </row>
    <row r="23" ht="24.75" customHeight="1">
      <c r="A23" s="9" t="s">
        <v>365</v>
      </c>
      <c r="B23" s="61" t="s">
        <v>369</v>
      </c>
      <c r="C23" s="62"/>
      <c r="D23" s="18"/>
      <c r="E23" s="169">
        <v>12.0</v>
      </c>
      <c r="F23" s="114"/>
      <c r="G23" s="71"/>
    </row>
    <row r="24" ht="12.75" customHeight="1">
      <c r="A24" s="7"/>
      <c r="B24" s="6"/>
      <c r="C24" s="6"/>
      <c r="D24" s="6"/>
      <c r="E24" s="6"/>
      <c r="F24" s="6"/>
      <c r="G24" s="6"/>
    </row>
    <row r="25" ht="12.75" customHeight="1">
      <c r="A25" s="9" t="s">
        <v>377</v>
      </c>
      <c r="B25" s="177" t="s">
        <v>378</v>
      </c>
      <c r="C25" s="13"/>
      <c r="D25" s="13"/>
      <c r="E25" s="13"/>
      <c r="F25" s="81"/>
      <c r="G25" s="6"/>
    </row>
    <row r="26" ht="22.5" customHeight="1">
      <c r="A26" s="9" t="s">
        <v>377</v>
      </c>
      <c r="B26" s="19"/>
      <c r="C26" s="179" t="s">
        <v>385</v>
      </c>
      <c r="D26" s="179" t="s">
        <v>388</v>
      </c>
      <c r="E26" s="179" t="s">
        <v>389</v>
      </c>
      <c r="F26" s="179" t="s">
        <v>390</v>
      </c>
      <c r="G26" s="179" t="s">
        <v>391</v>
      </c>
    </row>
    <row r="27" ht="12.75" customHeight="1">
      <c r="A27" s="9" t="s">
        <v>377</v>
      </c>
      <c r="B27" s="181" t="s">
        <v>392</v>
      </c>
      <c r="C27" s="79"/>
      <c r="D27" s="79"/>
      <c r="E27" s="79"/>
      <c r="F27" s="79"/>
      <c r="G27" s="79" t="s">
        <v>57</v>
      </c>
    </row>
    <row r="28" ht="12.75" customHeight="1">
      <c r="A28" s="9" t="s">
        <v>377</v>
      </c>
      <c r="B28" s="181" t="s">
        <v>395</v>
      </c>
      <c r="C28" s="79" t="s">
        <v>57</v>
      </c>
      <c r="D28" s="79"/>
      <c r="E28" s="79"/>
      <c r="F28" s="79"/>
      <c r="G28" s="79"/>
    </row>
    <row r="29" ht="25.5" customHeight="1">
      <c r="A29" s="9" t="s">
        <v>377</v>
      </c>
      <c r="B29" s="181" t="s">
        <v>396</v>
      </c>
      <c r="C29" s="79"/>
      <c r="D29" s="79"/>
      <c r="E29" s="79"/>
      <c r="F29" s="79"/>
      <c r="G29" s="79" t="s">
        <v>57</v>
      </c>
    </row>
    <row r="30" ht="12.75" customHeight="1">
      <c r="A30" s="9" t="s">
        <v>377</v>
      </c>
      <c r="B30" s="181" t="s">
        <v>260</v>
      </c>
      <c r="C30" s="79"/>
      <c r="D30" s="79"/>
      <c r="E30" s="79"/>
      <c r="F30" s="79"/>
      <c r="G30" s="79" t="s">
        <v>57</v>
      </c>
    </row>
    <row r="31" ht="12.75" customHeight="1">
      <c r="A31" s="9" t="s">
        <v>377</v>
      </c>
      <c r="B31" s="181" t="s">
        <v>252</v>
      </c>
      <c r="C31" s="79"/>
      <c r="D31" s="79"/>
      <c r="E31" s="79"/>
      <c r="F31" s="79"/>
      <c r="G31" s="79" t="s">
        <v>57</v>
      </c>
    </row>
    <row r="32" ht="40.5" customHeight="1">
      <c r="A32" s="9" t="s">
        <v>377</v>
      </c>
      <c r="B32" s="181" t="s">
        <v>397</v>
      </c>
      <c r="C32" s="79"/>
      <c r="D32" s="79"/>
      <c r="E32" s="79"/>
      <c r="F32" s="79"/>
      <c r="G32" s="79" t="s">
        <v>57</v>
      </c>
    </row>
    <row r="33" ht="12.75" customHeight="1">
      <c r="A33" s="7"/>
      <c r="B33" s="6"/>
      <c r="C33" s="6"/>
      <c r="D33" s="6"/>
      <c r="E33" s="6"/>
      <c r="F33" s="6"/>
      <c r="G33" s="6"/>
    </row>
    <row r="34" ht="27.0" customHeight="1">
      <c r="A34" s="9" t="s">
        <v>399</v>
      </c>
      <c r="B34" s="61" t="s">
        <v>400</v>
      </c>
      <c r="C34" s="62"/>
      <c r="D34" s="18"/>
      <c r="E34" s="187"/>
      <c r="F34" s="8"/>
      <c r="G34" s="71"/>
    </row>
    <row r="35" ht="12.75" customHeight="1">
      <c r="A35" s="7"/>
      <c r="B35" s="6"/>
      <c r="C35" s="6"/>
      <c r="D35" s="6"/>
      <c r="E35" s="6"/>
      <c r="F35" s="6"/>
      <c r="G35" s="6"/>
    </row>
    <row r="36" ht="26.25" customHeight="1">
      <c r="A36" s="9" t="s">
        <v>421</v>
      </c>
      <c r="B36" s="61" t="s">
        <v>423</v>
      </c>
      <c r="C36" s="62"/>
      <c r="D36" s="18"/>
      <c r="E36" s="187">
        <v>2.0</v>
      </c>
      <c r="F36" s="8"/>
      <c r="G36" s="71"/>
    </row>
    <row r="37" ht="12.75" customHeight="1">
      <c r="A37" s="7"/>
      <c r="B37" s="6"/>
      <c r="C37" s="6"/>
      <c r="D37" s="6"/>
      <c r="E37" s="6"/>
      <c r="F37" s="6"/>
      <c r="G37" s="6"/>
    </row>
    <row r="38" ht="12.75" customHeight="1">
      <c r="A38" s="9" t="s">
        <v>429</v>
      </c>
      <c r="B38" s="189" t="s">
        <v>431</v>
      </c>
      <c r="C38" s="143"/>
      <c r="D38" s="143"/>
      <c r="E38" s="143"/>
      <c r="F38" s="143"/>
      <c r="G38" s="144"/>
    </row>
    <row r="39" ht="12.75" customHeight="1">
      <c r="A39" s="9"/>
      <c r="B39" s="193"/>
      <c r="C39" s="13"/>
      <c r="D39" s="13"/>
      <c r="E39" s="13"/>
      <c r="F39" s="13"/>
      <c r="G39" s="157"/>
    </row>
    <row r="40" ht="12.75" customHeight="1">
      <c r="A40" s="7"/>
      <c r="B40" s="6"/>
      <c r="C40" s="6"/>
      <c r="D40" s="6"/>
      <c r="E40" s="6"/>
      <c r="F40" s="6"/>
      <c r="G40" s="6"/>
    </row>
    <row r="41" ht="37.5" customHeight="1">
      <c r="A41" s="9" t="s">
        <v>445</v>
      </c>
      <c r="B41" s="57" t="s">
        <v>446</v>
      </c>
      <c r="C41" s="13"/>
      <c r="D41" s="13"/>
      <c r="E41" s="13"/>
      <c r="F41" s="13"/>
      <c r="G41" s="13"/>
    </row>
    <row r="42" ht="22.5" customHeight="1">
      <c r="A42" s="9" t="s">
        <v>445</v>
      </c>
      <c r="B42" s="19"/>
      <c r="C42" s="197" t="s">
        <v>448</v>
      </c>
      <c r="D42" s="197" t="s">
        <v>452</v>
      </c>
      <c r="E42" s="197" t="s">
        <v>453</v>
      </c>
      <c r="F42" s="197" t="s">
        <v>455</v>
      </c>
      <c r="G42" s="197" t="s">
        <v>456</v>
      </c>
    </row>
    <row r="43" ht="12.75" customHeight="1">
      <c r="A43" s="9" t="s">
        <v>445</v>
      </c>
      <c r="B43" s="47" t="s">
        <v>360</v>
      </c>
      <c r="C43" s="199">
        <v>40391.0</v>
      </c>
      <c r="D43" s="199"/>
      <c r="E43" s="199"/>
      <c r="F43" s="199"/>
      <c r="G43" s="85" t="s">
        <v>57</v>
      </c>
    </row>
    <row r="44" ht="12.75" customHeight="1">
      <c r="A44" s="9" t="s">
        <v>445</v>
      </c>
      <c r="B44" s="47" t="s">
        <v>362</v>
      </c>
      <c r="C44" s="199">
        <v>40513.0</v>
      </c>
      <c r="D44" s="199"/>
      <c r="E44" s="199"/>
      <c r="F44" s="199"/>
      <c r="G44" s="85" t="s">
        <v>57</v>
      </c>
    </row>
    <row r="45" ht="12.75" customHeight="1">
      <c r="A45" s="9" t="s">
        <v>445</v>
      </c>
      <c r="B45" s="47" t="s">
        <v>363</v>
      </c>
      <c r="C45" s="199">
        <v>40269.0</v>
      </c>
      <c r="D45" s="199"/>
      <c r="E45" s="199"/>
      <c r="F45" s="199"/>
      <c r="G45" s="85" t="s">
        <v>57</v>
      </c>
    </row>
    <row r="46" ht="12.75" customHeight="1">
      <c r="A46" s="9" t="s">
        <v>445</v>
      </c>
      <c r="B46" s="47" t="s">
        <v>364</v>
      </c>
      <c r="C46" s="199">
        <v>40269.0</v>
      </c>
      <c r="D46" s="199"/>
      <c r="E46" s="199"/>
      <c r="F46" s="199"/>
      <c r="G46" s="85" t="s">
        <v>57</v>
      </c>
    </row>
    <row r="47" ht="12.75" customHeight="1">
      <c r="A47" s="7"/>
      <c r="B47" s="6"/>
      <c r="C47" s="6"/>
      <c r="D47" s="6"/>
      <c r="E47" s="6"/>
      <c r="F47" s="6"/>
      <c r="G47" s="6"/>
    </row>
    <row r="48" ht="12.75" customHeight="1">
      <c r="A48" s="9" t="s">
        <v>462</v>
      </c>
      <c r="B48" s="78"/>
      <c r="C48" s="62"/>
      <c r="D48" s="18"/>
      <c r="E48" s="79" t="s">
        <v>50</v>
      </c>
      <c r="F48" s="79" t="s">
        <v>56</v>
      </c>
      <c r="G48" s="112"/>
    </row>
    <row r="49" ht="26.25" customHeight="1">
      <c r="A49" s="9" t="s">
        <v>462</v>
      </c>
      <c r="B49" s="61" t="s">
        <v>466</v>
      </c>
      <c r="C49" s="62"/>
      <c r="D49" s="18"/>
      <c r="E49" s="79"/>
      <c r="F49" s="79"/>
      <c r="G49" s="37"/>
    </row>
    <row r="50" ht="12.75" customHeight="1">
      <c r="A50" s="7"/>
      <c r="B50" s="8"/>
      <c r="C50" s="8"/>
      <c r="D50" s="8"/>
      <c r="E50" s="114"/>
      <c r="F50" s="114"/>
      <c r="G50" s="6"/>
    </row>
    <row r="51" ht="12.75" customHeight="1">
      <c r="A51" s="9" t="s">
        <v>471</v>
      </c>
      <c r="B51" s="189" t="s">
        <v>472</v>
      </c>
      <c r="C51" s="143"/>
      <c r="D51" s="143"/>
      <c r="E51" s="143"/>
      <c r="F51" s="143"/>
      <c r="G51" s="144"/>
    </row>
    <row r="52" ht="12.75" customHeight="1">
      <c r="A52" s="9"/>
      <c r="B52" s="193"/>
      <c r="C52" s="13"/>
      <c r="D52" s="13"/>
      <c r="E52" s="13"/>
      <c r="F52" s="13"/>
      <c r="G52" s="157"/>
    </row>
    <row r="53" ht="12.75" customHeight="1">
      <c r="A53" s="7"/>
      <c r="B53" s="6"/>
      <c r="C53" s="6"/>
      <c r="D53" s="6"/>
      <c r="E53" s="6"/>
      <c r="F53" s="6"/>
      <c r="G53" s="6"/>
    </row>
    <row r="54" ht="15.75" customHeight="1">
      <c r="A54" s="7"/>
      <c r="B54" s="88" t="s">
        <v>477</v>
      </c>
      <c r="D54" s="6"/>
      <c r="E54" s="6"/>
      <c r="F54" s="6"/>
      <c r="G54" s="6"/>
    </row>
    <row r="55" ht="27.75" customHeight="1">
      <c r="A55" s="9" t="s">
        <v>479</v>
      </c>
      <c r="B55" s="61" t="s">
        <v>481</v>
      </c>
      <c r="C55" s="62"/>
      <c r="D55" s="18"/>
      <c r="E55" s="187" t="s">
        <v>484</v>
      </c>
      <c r="F55" s="6"/>
      <c r="G55" s="71"/>
    </row>
    <row r="56" ht="12.75" customHeight="1">
      <c r="A56" s="7"/>
      <c r="B56" s="6"/>
      <c r="C56" s="6"/>
      <c r="D56" s="6"/>
      <c r="E56" s="6"/>
      <c r="F56" s="6"/>
      <c r="G56" s="6"/>
    </row>
    <row r="57" ht="12.75" customHeight="1">
      <c r="A57" s="9" t="s">
        <v>485</v>
      </c>
      <c r="B57" s="78"/>
      <c r="C57" s="62"/>
      <c r="D57" s="18"/>
      <c r="E57" s="79" t="s">
        <v>486</v>
      </c>
      <c r="F57" s="79" t="s">
        <v>487</v>
      </c>
      <c r="G57" s="6"/>
    </row>
    <row r="58" ht="26.25" customHeight="1">
      <c r="A58" s="9" t="s">
        <v>485</v>
      </c>
      <c r="B58" s="61" t="s">
        <v>488</v>
      </c>
      <c r="C58" s="62"/>
      <c r="D58" s="18"/>
      <c r="E58" s="79">
        <v>64.0</v>
      </c>
      <c r="F58" s="79" t="s">
        <v>491</v>
      </c>
      <c r="G58" s="6"/>
    </row>
    <row r="59" ht="12.75" customHeight="1">
      <c r="A59" s="7"/>
      <c r="B59" s="6"/>
      <c r="C59" s="6"/>
      <c r="D59" s="6"/>
      <c r="E59" s="6"/>
      <c r="F59" s="6"/>
      <c r="G59" s="6"/>
    </row>
    <row r="60" ht="12.75" customHeight="1">
      <c r="A60" s="9" t="s">
        <v>492</v>
      </c>
      <c r="B60" s="78"/>
      <c r="C60" s="62"/>
      <c r="D60" s="18"/>
      <c r="E60" s="79" t="s">
        <v>486</v>
      </c>
      <c r="F60" s="79" t="s">
        <v>487</v>
      </c>
      <c r="G60" s="6"/>
    </row>
    <row r="61" ht="27.0" customHeight="1">
      <c r="A61" s="9" t="s">
        <v>492</v>
      </c>
      <c r="B61" s="61" t="s">
        <v>494</v>
      </c>
      <c r="C61" s="62"/>
      <c r="D61" s="18"/>
      <c r="E61" s="79" t="s">
        <v>495</v>
      </c>
      <c r="F61" s="79" t="s">
        <v>491</v>
      </c>
      <c r="G61" s="6"/>
    </row>
    <row r="62" ht="12.75" customHeight="1">
      <c r="A62" s="7"/>
      <c r="B62" s="15"/>
      <c r="C62" s="15"/>
      <c r="D62" s="15"/>
      <c r="E62" s="15"/>
      <c r="F62" s="15"/>
      <c r="G62" s="15"/>
    </row>
    <row r="63" ht="27.75" customHeight="1">
      <c r="A63" s="9" t="s">
        <v>496</v>
      </c>
      <c r="B63" s="61" t="s">
        <v>497</v>
      </c>
      <c r="C63" s="62"/>
      <c r="D63" s="18"/>
      <c r="E63" s="187"/>
      <c r="F63" s="92"/>
      <c r="G63" s="71"/>
    </row>
    <row r="64" ht="12.75" customHeight="1">
      <c r="A64" s="9"/>
      <c r="B64" s="92"/>
      <c r="C64" s="92"/>
      <c r="D64" s="92"/>
      <c r="E64" s="92"/>
      <c r="F64" s="92"/>
      <c r="G64" s="71"/>
    </row>
    <row r="65" ht="26.25" customHeight="1">
      <c r="A65" s="9" t="s">
        <v>498</v>
      </c>
      <c r="B65" s="61" t="s">
        <v>499</v>
      </c>
      <c r="C65" s="62"/>
      <c r="D65" s="18"/>
      <c r="E65" s="209">
        <v>30.0</v>
      </c>
      <c r="F65" s="92"/>
      <c r="G65" s="71"/>
    </row>
    <row r="66" ht="12.75" customHeight="1">
      <c r="A66" s="9"/>
      <c r="B66" s="92"/>
      <c r="C66" s="92"/>
      <c r="D66" s="92"/>
      <c r="E66" s="92"/>
      <c r="F66" s="92"/>
      <c r="G66" s="71"/>
    </row>
    <row r="67" ht="12.75" customHeight="1">
      <c r="A67" s="9" t="s">
        <v>500</v>
      </c>
      <c r="B67" s="189" t="s">
        <v>501</v>
      </c>
      <c r="C67" s="143"/>
      <c r="D67" s="143"/>
      <c r="E67" s="143"/>
      <c r="F67" s="143"/>
      <c r="G67" s="144"/>
    </row>
    <row r="68" ht="12.75" customHeight="1">
      <c r="A68" s="9"/>
      <c r="B68" s="193"/>
      <c r="C68" s="13"/>
      <c r="D68" s="13"/>
      <c r="E68" s="13"/>
      <c r="F68" s="13"/>
      <c r="G68" s="157"/>
    </row>
  </sheetData>
  <mergeCells count="27">
    <mergeCell ref="B55:D55"/>
    <mergeCell ref="B51:G52"/>
    <mergeCell ref="B54:C54"/>
    <mergeCell ref="B61:D61"/>
    <mergeCell ref="B63:D63"/>
    <mergeCell ref="B65:D65"/>
    <mergeCell ref="B67:G68"/>
    <mergeCell ref="B57:D57"/>
    <mergeCell ref="B58:D58"/>
    <mergeCell ref="B60:D60"/>
    <mergeCell ref="B4:D4"/>
    <mergeCell ref="B5:D5"/>
    <mergeCell ref="B34:D34"/>
    <mergeCell ref="B25:E25"/>
    <mergeCell ref="B6:D6"/>
    <mergeCell ref="B14:C14"/>
    <mergeCell ref="B23:D23"/>
    <mergeCell ref="B21:D21"/>
    <mergeCell ref="B22:D22"/>
    <mergeCell ref="B36:D36"/>
    <mergeCell ref="B48:D48"/>
    <mergeCell ref="B49:D49"/>
    <mergeCell ref="B38:G39"/>
    <mergeCell ref="B41:G41"/>
    <mergeCell ref="A1:G1"/>
    <mergeCell ref="B15:D15"/>
    <mergeCell ref="B8:G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66.29"/>
    <col customWidth="1" min="3" max="3" width="12.71"/>
    <col customWidth="1" min="4" max="6" width="8.71"/>
  </cols>
  <sheetData>
    <row r="1" ht="18.0" customHeight="1">
      <c r="A1" s="3" t="s">
        <v>311</v>
      </c>
      <c r="B1" s="4"/>
      <c r="C1" s="5"/>
    </row>
    <row r="2" ht="28.5" customHeight="1">
      <c r="A2" s="9" t="s">
        <v>312</v>
      </c>
      <c r="B2" s="11" t="s">
        <v>313</v>
      </c>
      <c r="C2" s="13"/>
    </row>
    <row r="3" ht="12.75" customHeight="1">
      <c r="A3" s="9" t="s">
        <v>312</v>
      </c>
      <c r="B3" s="47" t="s">
        <v>314</v>
      </c>
      <c r="C3" s="89" t="s">
        <v>57</v>
      </c>
    </row>
    <row r="4" ht="12.75" customHeight="1">
      <c r="A4" s="9" t="s">
        <v>312</v>
      </c>
      <c r="B4" s="47" t="s">
        <v>316</v>
      </c>
      <c r="C4" s="89" t="s">
        <v>57</v>
      </c>
    </row>
    <row r="5" ht="12.75" customHeight="1">
      <c r="A5" s="9" t="s">
        <v>312</v>
      </c>
      <c r="B5" s="47" t="s">
        <v>317</v>
      </c>
      <c r="C5" s="89" t="s">
        <v>57</v>
      </c>
    </row>
    <row r="6" ht="12.75" customHeight="1">
      <c r="A6" s="9" t="s">
        <v>312</v>
      </c>
      <c r="B6" s="47" t="s">
        <v>318</v>
      </c>
      <c r="C6" s="89" t="s">
        <v>57</v>
      </c>
    </row>
    <row r="7" ht="12.75" customHeight="1">
      <c r="A7" s="9" t="s">
        <v>312</v>
      </c>
      <c r="B7" s="47" t="s">
        <v>319</v>
      </c>
      <c r="C7" s="89" t="s">
        <v>57</v>
      </c>
    </row>
    <row r="8" ht="12.75" customHeight="1">
      <c r="A8" s="9" t="s">
        <v>312</v>
      </c>
      <c r="B8" s="47" t="s">
        <v>320</v>
      </c>
      <c r="C8" s="89" t="s">
        <v>57</v>
      </c>
    </row>
    <row r="9" ht="12.75" customHeight="1">
      <c r="A9" s="9" t="s">
        <v>312</v>
      </c>
      <c r="B9" s="47" t="s">
        <v>321</v>
      </c>
      <c r="C9" s="89" t="s">
        <v>57</v>
      </c>
    </row>
    <row r="10" ht="12.75" customHeight="1">
      <c r="A10" s="9" t="s">
        <v>312</v>
      </c>
      <c r="B10" s="47" t="s">
        <v>322</v>
      </c>
      <c r="C10" s="89"/>
    </row>
    <row r="11" ht="12.75" customHeight="1">
      <c r="A11" s="9" t="s">
        <v>312</v>
      </c>
      <c r="B11" s="47" t="s">
        <v>323</v>
      </c>
      <c r="C11" s="89"/>
    </row>
    <row r="12" ht="12.75" customHeight="1">
      <c r="A12" s="9" t="s">
        <v>312</v>
      </c>
      <c r="B12" s="47" t="s">
        <v>324</v>
      </c>
      <c r="C12" s="89" t="s">
        <v>57</v>
      </c>
    </row>
    <row r="13" ht="12.75" customHeight="1">
      <c r="A13" s="9" t="s">
        <v>312</v>
      </c>
      <c r="B13" s="47" t="s">
        <v>325</v>
      </c>
      <c r="C13" s="89" t="s">
        <v>57</v>
      </c>
    </row>
    <row r="14" ht="12.75" customHeight="1">
      <c r="A14" s="9" t="s">
        <v>312</v>
      </c>
      <c r="B14" s="47" t="s">
        <v>328</v>
      </c>
      <c r="C14" s="89" t="s">
        <v>57</v>
      </c>
    </row>
    <row r="15" ht="12.75" customHeight="1">
      <c r="A15" s="9" t="s">
        <v>312</v>
      </c>
      <c r="B15" s="47" t="s">
        <v>329</v>
      </c>
      <c r="C15" s="89" t="s">
        <v>57</v>
      </c>
    </row>
    <row r="16" ht="12.75" customHeight="1">
      <c r="A16" s="9" t="s">
        <v>312</v>
      </c>
      <c r="B16" s="47" t="s">
        <v>330</v>
      </c>
      <c r="C16" s="89"/>
    </row>
    <row r="17" ht="12.75" customHeight="1">
      <c r="A17" s="9" t="s">
        <v>312</v>
      </c>
      <c r="B17" s="47" t="s">
        <v>331</v>
      </c>
      <c r="C17" s="89" t="s">
        <v>57</v>
      </c>
    </row>
    <row r="18" ht="12.75" customHeight="1">
      <c r="A18" s="9" t="s">
        <v>312</v>
      </c>
      <c r="B18" s="47" t="s">
        <v>332</v>
      </c>
      <c r="C18" s="89" t="s">
        <v>57</v>
      </c>
    </row>
    <row r="19" ht="12.75" customHeight="1">
      <c r="A19" s="9" t="s">
        <v>312</v>
      </c>
      <c r="B19" s="47" t="s">
        <v>333</v>
      </c>
      <c r="C19" s="89" t="s">
        <v>57</v>
      </c>
    </row>
    <row r="20" ht="12.75" customHeight="1">
      <c r="A20" s="9" t="s">
        <v>312</v>
      </c>
      <c r="B20" s="90" t="s">
        <v>334</v>
      </c>
      <c r="C20" s="89"/>
    </row>
    <row r="21" ht="12.75" customHeight="1">
      <c r="A21" s="7"/>
      <c r="B21" s="55"/>
      <c r="C21" s="157"/>
    </row>
    <row r="22" ht="12.75" customHeight="1">
      <c r="A22" s="7"/>
      <c r="B22" s="15"/>
      <c r="C22" s="15"/>
    </row>
    <row r="23" ht="12.75" customHeight="1">
      <c r="A23" s="9" t="s">
        <v>336</v>
      </c>
      <c r="B23" s="10" t="s">
        <v>337</v>
      </c>
      <c r="C23" s="6"/>
    </row>
    <row r="24" ht="12.75" customHeight="1">
      <c r="A24" s="7"/>
      <c r="B24" s="6"/>
      <c r="C24" s="6"/>
    </row>
    <row r="25" ht="24.75" customHeight="1">
      <c r="A25" s="65" t="s">
        <v>338</v>
      </c>
      <c r="B25" s="92" t="s">
        <v>339</v>
      </c>
      <c r="C25" s="92"/>
    </row>
    <row r="26" ht="12.75" customHeight="1">
      <c r="A26" s="65" t="s">
        <v>338</v>
      </c>
      <c r="B26" s="47" t="s">
        <v>340</v>
      </c>
      <c r="C26" s="89" t="s">
        <v>57</v>
      </c>
    </row>
    <row r="27" ht="12.75" customHeight="1">
      <c r="A27" s="65" t="s">
        <v>338</v>
      </c>
      <c r="B27" s="47" t="s">
        <v>341</v>
      </c>
      <c r="C27" s="89" t="s">
        <v>57</v>
      </c>
    </row>
    <row r="28" ht="12.75" customHeight="1">
      <c r="A28" s="65" t="s">
        <v>338</v>
      </c>
      <c r="B28" s="47" t="s">
        <v>342</v>
      </c>
      <c r="C28" s="89" t="s">
        <v>57</v>
      </c>
    </row>
    <row r="29" ht="12.75" customHeight="1">
      <c r="A29" s="65" t="s">
        <v>338</v>
      </c>
      <c r="B29" s="47" t="s">
        <v>343</v>
      </c>
      <c r="C29" s="89" t="s">
        <v>57</v>
      </c>
    </row>
    <row r="30" ht="12.75" customHeight="1">
      <c r="A30" s="65" t="s">
        <v>338</v>
      </c>
      <c r="B30" s="47" t="s">
        <v>191</v>
      </c>
      <c r="C30" s="89" t="s">
        <v>57</v>
      </c>
    </row>
    <row r="31" ht="12.75" customHeight="1">
      <c r="A31" s="65" t="s">
        <v>338</v>
      </c>
      <c r="B31" s="47" t="s">
        <v>344</v>
      </c>
      <c r="C31" s="89" t="s">
        <v>57</v>
      </c>
    </row>
    <row r="32" ht="12.75" customHeight="1">
      <c r="A32" s="65" t="s">
        <v>338</v>
      </c>
      <c r="B32" s="47" t="s">
        <v>186</v>
      </c>
      <c r="C32" s="89" t="s">
        <v>57</v>
      </c>
    </row>
    <row r="33" ht="12.75" customHeight="1">
      <c r="A33" s="65" t="s">
        <v>338</v>
      </c>
      <c r="B33" s="47" t="s">
        <v>345</v>
      </c>
      <c r="C33" s="89" t="s">
        <v>57</v>
      </c>
    </row>
    <row r="34" ht="12.75" customHeight="1">
      <c r="A34" s="65" t="s">
        <v>338</v>
      </c>
      <c r="B34" s="47" t="s">
        <v>346</v>
      </c>
      <c r="C34" s="89" t="s">
        <v>57</v>
      </c>
    </row>
    <row r="35" ht="12.75" customHeight="1">
      <c r="A35" s="65" t="s">
        <v>338</v>
      </c>
      <c r="B35" s="47" t="s">
        <v>347</v>
      </c>
      <c r="C35" s="89" t="s">
        <v>57</v>
      </c>
    </row>
    <row r="36" ht="38.25" customHeight="1">
      <c r="A36" s="65" t="s">
        <v>338</v>
      </c>
      <c r="B36" s="159" t="s">
        <v>348</v>
      </c>
      <c r="C36" s="89" t="s">
        <v>57</v>
      </c>
    </row>
    <row r="37" ht="12.75" customHeight="1">
      <c r="A37" s="7"/>
      <c r="B37" s="161"/>
      <c r="C37" s="157"/>
    </row>
    <row r="38" ht="12.75" customHeight="1">
      <c r="A38" s="7"/>
      <c r="B38" s="6"/>
      <c r="C38" s="6"/>
    </row>
    <row r="39" ht="28.5" customHeight="1">
      <c r="A39" s="7"/>
      <c r="B39" s="164" t="s">
        <v>352</v>
      </c>
      <c r="C39" s="6"/>
    </row>
  </sheetData>
  <mergeCells count="4">
    <mergeCell ref="A1:C1"/>
    <mergeCell ref="B2:C2"/>
    <mergeCell ref="B21:C21"/>
    <mergeCell ref="B37:C3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7.0"/>
    <col customWidth="1" min="3" max="3" width="4.71"/>
    <col customWidth="1" min="4" max="4" width="10.71"/>
    <col customWidth="1" min="5" max="6" width="16.71"/>
    <col customWidth="1" min="7" max="7" width="11.71"/>
    <col customWidth="1" min="8" max="8" width="13.86"/>
    <col customWidth="1" min="9" max="10" width="8.71"/>
  </cols>
  <sheetData>
    <row r="1" ht="18.0" customHeight="1">
      <c r="A1" s="3" t="s">
        <v>367</v>
      </c>
      <c r="B1" s="4"/>
      <c r="C1" s="4"/>
      <c r="D1" s="4"/>
      <c r="E1" s="4"/>
      <c r="F1" s="5"/>
      <c r="G1" s="15"/>
      <c r="H1" s="6"/>
    </row>
    <row r="2" ht="12.75" customHeight="1">
      <c r="A2" s="7"/>
      <c r="B2" s="6"/>
      <c r="C2" s="6"/>
      <c r="D2" s="6"/>
      <c r="E2" s="6"/>
      <c r="F2" s="6"/>
      <c r="G2" s="15"/>
      <c r="H2" s="6"/>
      <c r="J2" s="15"/>
    </row>
    <row r="3" ht="28.5" customHeight="1">
      <c r="A3" s="9" t="s">
        <v>371</v>
      </c>
      <c r="B3" s="57" t="s">
        <v>373</v>
      </c>
      <c r="C3" s="13"/>
      <c r="D3" s="13"/>
      <c r="E3" s="13"/>
      <c r="F3" s="13"/>
      <c r="G3" s="15"/>
      <c r="H3" s="6"/>
      <c r="J3" s="15"/>
    </row>
    <row r="4" ht="37.5" customHeight="1">
      <c r="A4" s="9" t="s">
        <v>371</v>
      </c>
      <c r="B4" s="170"/>
      <c r="C4" s="62"/>
      <c r="D4" s="18"/>
      <c r="E4" s="172" t="s">
        <v>379</v>
      </c>
      <c r="F4" s="174" t="s">
        <v>25</v>
      </c>
      <c r="G4" s="15"/>
      <c r="H4" s="15"/>
      <c r="J4" s="15"/>
    </row>
    <row r="5" ht="39.75" customHeight="1">
      <c r="A5" s="9" t="s">
        <v>371</v>
      </c>
      <c r="B5" s="61" t="s">
        <v>382</v>
      </c>
      <c r="C5" s="62"/>
      <c r="D5" s="18"/>
      <c r="E5" s="176">
        <v>0.01</v>
      </c>
      <c r="F5" s="119">
        <v>0.02</v>
      </c>
      <c r="G5" s="15"/>
      <c r="H5" s="15"/>
      <c r="J5" s="15"/>
    </row>
    <row r="6" ht="12.75" customHeight="1">
      <c r="A6" s="9" t="s">
        <v>371</v>
      </c>
      <c r="B6" s="61" t="s">
        <v>383</v>
      </c>
      <c r="C6" s="62"/>
      <c r="D6" s="18"/>
      <c r="E6" s="119"/>
      <c r="F6" s="119"/>
      <c r="G6" s="15"/>
      <c r="H6" s="15"/>
      <c r="J6" s="15"/>
    </row>
    <row r="7" ht="12.75" customHeight="1">
      <c r="A7" s="9" t="s">
        <v>371</v>
      </c>
      <c r="B7" s="61" t="s">
        <v>384</v>
      </c>
      <c r="C7" s="62"/>
      <c r="D7" s="18"/>
      <c r="E7" s="119"/>
      <c r="F7" s="119"/>
      <c r="G7" s="15"/>
      <c r="H7" s="15"/>
      <c r="J7" s="15"/>
    </row>
    <row r="8" ht="24.75" customHeight="1">
      <c r="A8" s="9" t="s">
        <v>371</v>
      </c>
      <c r="B8" s="61" t="s">
        <v>386</v>
      </c>
      <c r="C8" s="62"/>
      <c r="D8" s="18"/>
      <c r="E8" s="119">
        <v>0.32</v>
      </c>
      <c r="F8" s="119">
        <v>0.1</v>
      </c>
      <c r="G8" s="15"/>
      <c r="H8" s="15"/>
    </row>
    <row r="9" ht="12.75" customHeight="1">
      <c r="A9" s="9" t="s">
        <v>371</v>
      </c>
      <c r="B9" s="61" t="s">
        <v>387</v>
      </c>
      <c r="C9" s="62"/>
      <c r="D9" s="18"/>
      <c r="E9" s="119">
        <v>0.68</v>
      </c>
      <c r="F9" s="119">
        <v>0.9</v>
      </c>
      <c r="G9" s="15"/>
      <c r="H9" s="15"/>
    </row>
    <row r="10" ht="12.75" customHeight="1">
      <c r="A10" s="9" t="s">
        <v>371</v>
      </c>
      <c r="B10" s="61" t="s">
        <v>393</v>
      </c>
      <c r="C10" s="62"/>
      <c r="D10" s="18"/>
      <c r="E10" s="119">
        <v>0.0</v>
      </c>
      <c r="F10" s="119">
        <v>0.31</v>
      </c>
      <c r="G10" s="15"/>
      <c r="H10" s="15"/>
    </row>
    <row r="11" ht="12.75" customHeight="1">
      <c r="A11" s="9" t="s">
        <v>371</v>
      </c>
      <c r="B11" s="61" t="s">
        <v>394</v>
      </c>
      <c r="C11" s="62"/>
      <c r="D11" s="18"/>
      <c r="E11" s="182">
        <v>18.0</v>
      </c>
      <c r="F11" s="182">
        <v>22.0</v>
      </c>
      <c r="G11" s="15"/>
      <c r="H11" s="15"/>
    </row>
    <row r="12" ht="12.75" customHeight="1">
      <c r="A12" s="9" t="s">
        <v>371</v>
      </c>
      <c r="B12" s="61" t="s">
        <v>398</v>
      </c>
      <c r="C12" s="62"/>
      <c r="D12" s="18"/>
      <c r="E12" s="182">
        <v>18.0</v>
      </c>
      <c r="F12" s="182">
        <v>25.0</v>
      </c>
      <c r="G12" s="15"/>
      <c r="H12" s="15"/>
    </row>
    <row r="13" ht="12.75" customHeight="1">
      <c r="A13" s="7"/>
      <c r="B13" s="6"/>
      <c r="C13" s="6"/>
      <c r="D13" s="6"/>
      <c r="E13" s="6"/>
      <c r="F13" s="6"/>
      <c r="G13" s="15"/>
      <c r="H13" s="6"/>
    </row>
    <row r="14" ht="12.75" customHeight="1">
      <c r="A14" s="9" t="s">
        <v>401</v>
      </c>
      <c r="B14" s="65" t="s">
        <v>402</v>
      </c>
      <c r="G14" s="15"/>
      <c r="H14" s="6"/>
    </row>
    <row r="15" ht="12.75" customHeight="1">
      <c r="A15" s="9" t="s">
        <v>401</v>
      </c>
      <c r="B15" s="185" t="s">
        <v>403</v>
      </c>
      <c r="C15" s="85" t="s">
        <v>57</v>
      </c>
      <c r="D15" s="8"/>
      <c r="E15" s="110"/>
      <c r="F15" s="110"/>
      <c r="G15" s="15"/>
      <c r="H15" s="6"/>
    </row>
    <row r="16" ht="12.75" customHeight="1">
      <c r="A16" s="9" t="s">
        <v>401</v>
      </c>
      <c r="B16" s="181" t="s">
        <v>406</v>
      </c>
      <c r="C16" s="85" t="s">
        <v>57</v>
      </c>
      <c r="D16" s="6"/>
      <c r="E16" s="6"/>
      <c r="F16" s="6"/>
      <c r="G16" s="15"/>
      <c r="H16" s="6"/>
    </row>
    <row r="17" ht="12.75" customHeight="1">
      <c r="A17" s="9" t="s">
        <v>401</v>
      </c>
      <c r="B17" s="181" t="s">
        <v>407</v>
      </c>
      <c r="C17" s="85" t="s">
        <v>57</v>
      </c>
      <c r="D17" s="6"/>
      <c r="E17" s="6"/>
      <c r="F17" s="6"/>
      <c r="G17" s="15"/>
      <c r="H17" s="6"/>
    </row>
    <row r="18" ht="12.75" customHeight="1">
      <c r="A18" s="9" t="s">
        <v>401</v>
      </c>
      <c r="B18" s="181" t="s">
        <v>408</v>
      </c>
      <c r="C18" s="85" t="s">
        <v>57</v>
      </c>
      <c r="D18" s="6"/>
      <c r="E18" s="6"/>
      <c r="F18" s="6"/>
      <c r="G18" s="15"/>
      <c r="H18" s="6"/>
    </row>
    <row r="19" ht="12.75" customHeight="1">
      <c r="A19" s="9" t="s">
        <v>401</v>
      </c>
      <c r="B19" s="181" t="s">
        <v>409</v>
      </c>
      <c r="C19" s="85" t="s">
        <v>57</v>
      </c>
      <c r="D19" s="6"/>
      <c r="E19" s="6"/>
      <c r="F19" s="6"/>
      <c r="G19" s="15"/>
      <c r="H19" s="6"/>
    </row>
    <row r="20" ht="25.5" customHeight="1">
      <c r="A20" s="9" t="s">
        <v>401</v>
      </c>
      <c r="B20" s="152" t="s">
        <v>410</v>
      </c>
      <c r="C20" s="85" t="s">
        <v>57</v>
      </c>
      <c r="D20" s="6"/>
      <c r="E20" s="6"/>
      <c r="F20" s="6"/>
      <c r="G20" s="15"/>
      <c r="H20" s="6"/>
    </row>
    <row r="21" ht="12.75" customHeight="1">
      <c r="A21" s="9" t="s">
        <v>401</v>
      </c>
      <c r="B21" s="181" t="s">
        <v>411</v>
      </c>
      <c r="C21" s="85" t="s">
        <v>57</v>
      </c>
      <c r="D21" s="6"/>
      <c r="E21" s="6"/>
      <c r="F21" s="6"/>
      <c r="G21" s="15"/>
      <c r="H21" s="6"/>
    </row>
    <row r="22" ht="12.75" customHeight="1">
      <c r="A22" s="9" t="s">
        <v>401</v>
      </c>
      <c r="B22" s="181" t="s">
        <v>412</v>
      </c>
      <c r="C22" s="85" t="s">
        <v>57</v>
      </c>
      <c r="D22" s="6"/>
      <c r="E22" s="6"/>
      <c r="F22" s="6"/>
      <c r="G22" s="15"/>
      <c r="H22" s="6"/>
    </row>
    <row r="23" ht="12.75" customHeight="1">
      <c r="A23" s="9" t="s">
        <v>401</v>
      </c>
      <c r="B23" s="181" t="s">
        <v>413</v>
      </c>
      <c r="C23" s="85" t="s">
        <v>57</v>
      </c>
      <c r="D23" s="6"/>
      <c r="E23" s="6"/>
      <c r="F23" s="6"/>
      <c r="G23" s="15"/>
      <c r="H23" s="6"/>
    </row>
    <row r="24" ht="12.75" customHeight="1">
      <c r="A24" s="9" t="s">
        <v>401</v>
      </c>
      <c r="B24" s="181" t="s">
        <v>415</v>
      </c>
      <c r="C24" s="85"/>
      <c r="D24" s="6"/>
      <c r="E24" s="6"/>
      <c r="F24" s="6"/>
      <c r="G24" s="15"/>
      <c r="H24" s="6"/>
    </row>
    <row r="25" ht="12.75" customHeight="1">
      <c r="A25" s="9" t="s">
        <v>401</v>
      </c>
      <c r="B25" s="181" t="s">
        <v>416</v>
      </c>
      <c r="C25" s="85" t="s">
        <v>57</v>
      </c>
      <c r="D25" s="6"/>
      <c r="E25" s="6"/>
      <c r="F25" s="6"/>
      <c r="G25" s="15"/>
      <c r="H25" s="6"/>
    </row>
    <row r="26" ht="12.75" customHeight="1">
      <c r="A26" s="9" t="s">
        <v>401</v>
      </c>
      <c r="B26" s="181" t="s">
        <v>417</v>
      </c>
      <c r="C26" s="85" t="s">
        <v>57</v>
      </c>
      <c r="D26" s="6"/>
      <c r="E26" s="6"/>
      <c r="F26" s="6"/>
      <c r="G26" s="15"/>
      <c r="H26" s="6"/>
    </row>
    <row r="27" ht="12.75" customHeight="1">
      <c r="A27" s="9" t="s">
        <v>401</v>
      </c>
      <c r="B27" s="181" t="s">
        <v>418</v>
      </c>
      <c r="C27" s="85" t="s">
        <v>57</v>
      </c>
      <c r="D27" s="6"/>
      <c r="E27" s="6"/>
      <c r="F27" s="6"/>
      <c r="G27" s="15"/>
      <c r="H27" s="6"/>
    </row>
    <row r="28" ht="12.75" customHeight="1">
      <c r="A28" s="9" t="s">
        <v>401</v>
      </c>
      <c r="B28" s="181" t="s">
        <v>419</v>
      </c>
      <c r="C28" s="85" t="s">
        <v>57</v>
      </c>
      <c r="D28" s="6"/>
      <c r="E28" s="6"/>
      <c r="F28" s="6"/>
      <c r="G28" s="15"/>
      <c r="H28" s="6"/>
    </row>
    <row r="29" ht="12.75" customHeight="1">
      <c r="A29" s="9" t="s">
        <v>401</v>
      </c>
      <c r="B29" s="181" t="s">
        <v>420</v>
      </c>
      <c r="C29" s="85" t="s">
        <v>57</v>
      </c>
      <c r="D29" s="6"/>
      <c r="E29" s="6"/>
      <c r="F29" s="6"/>
      <c r="G29" s="15"/>
      <c r="H29" s="6"/>
    </row>
    <row r="30" ht="12.75" customHeight="1">
      <c r="A30" s="9" t="s">
        <v>401</v>
      </c>
      <c r="B30" s="181" t="s">
        <v>422</v>
      </c>
      <c r="C30" s="85" t="s">
        <v>57</v>
      </c>
      <c r="D30" s="6"/>
      <c r="E30" s="6"/>
      <c r="F30" s="6"/>
      <c r="G30" s="15"/>
      <c r="H30" s="6"/>
    </row>
    <row r="31" ht="12.75" customHeight="1">
      <c r="A31" s="9" t="s">
        <v>401</v>
      </c>
      <c r="B31" s="181" t="s">
        <v>424</v>
      </c>
      <c r="C31" s="85" t="s">
        <v>57</v>
      </c>
      <c r="D31" s="6"/>
      <c r="E31" s="6"/>
      <c r="F31" s="6"/>
      <c r="G31" s="15"/>
      <c r="H31" s="6"/>
    </row>
    <row r="32" ht="12.75" customHeight="1">
      <c r="A32" s="9" t="s">
        <v>401</v>
      </c>
      <c r="B32" s="181" t="s">
        <v>426</v>
      </c>
      <c r="C32" s="85" t="s">
        <v>57</v>
      </c>
      <c r="D32" s="6"/>
      <c r="E32" s="6"/>
      <c r="F32" s="6"/>
      <c r="G32" s="15"/>
      <c r="H32" s="6"/>
    </row>
    <row r="33" ht="12.75" customHeight="1">
      <c r="A33" s="9" t="s">
        <v>401</v>
      </c>
      <c r="B33" s="181" t="s">
        <v>428</v>
      </c>
      <c r="C33" s="85" t="s">
        <v>57</v>
      </c>
      <c r="D33" s="6"/>
      <c r="E33" s="6"/>
      <c r="F33" s="6"/>
      <c r="G33" s="15"/>
      <c r="H33" s="6"/>
    </row>
    <row r="34" ht="12.75" customHeight="1">
      <c r="A34" s="9" t="s">
        <v>401</v>
      </c>
      <c r="B34" s="181" t="s">
        <v>430</v>
      </c>
      <c r="C34" s="85" t="s">
        <v>57</v>
      </c>
      <c r="D34" s="6"/>
      <c r="E34" s="6"/>
      <c r="F34" s="6"/>
      <c r="G34" s="15"/>
      <c r="H34" s="6"/>
    </row>
    <row r="35" ht="12.75" customHeight="1">
      <c r="A35" s="9" t="s">
        <v>401</v>
      </c>
      <c r="B35" s="181" t="s">
        <v>432</v>
      </c>
      <c r="C35" s="85"/>
      <c r="D35" s="6"/>
      <c r="E35" s="6"/>
      <c r="F35" s="6"/>
      <c r="G35" s="15"/>
      <c r="H35" s="6"/>
    </row>
    <row r="36" ht="12.75" customHeight="1">
      <c r="A36" s="7"/>
      <c r="B36" s="6"/>
      <c r="C36" s="6"/>
      <c r="D36" s="6"/>
      <c r="E36" s="6"/>
      <c r="F36" s="6"/>
      <c r="G36" s="15"/>
      <c r="H36" s="6"/>
    </row>
    <row r="37" ht="12.75" customHeight="1">
      <c r="A37" s="9" t="s">
        <v>433</v>
      </c>
      <c r="B37" s="190" t="s">
        <v>434</v>
      </c>
      <c r="C37" s="13"/>
      <c r="D37" s="13"/>
      <c r="E37" s="13"/>
      <c r="F37" s="13"/>
      <c r="G37" s="15"/>
      <c r="H37" s="6"/>
    </row>
    <row r="38" ht="25.5" customHeight="1">
      <c r="A38" s="9" t="s">
        <v>433</v>
      </c>
      <c r="B38" s="113"/>
      <c r="C38" s="192" t="s">
        <v>435</v>
      </c>
      <c r="D38" s="18"/>
      <c r="E38" s="194" t="s">
        <v>442</v>
      </c>
      <c r="F38" s="192" t="s">
        <v>447</v>
      </c>
      <c r="G38" s="18"/>
      <c r="H38" s="196"/>
      <c r="I38" s="196"/>
      <c r="J38" s="196"/>
    </row>
    <row r="39" ht="12.75" customHeight="1">
      <c r="A39" s="9" t="s">
        <v>433</v>
      </c>
      <c r="B39" s="185" t="s">
        <v>450</v>
      </c>
      <c r="C39" s="198"/>
      <c r="D39" s="18"/>
      <c r="E39" s="85" t="s">
        <v>57</v>
      </c>
      <c r="F39" s="61" t="s">
        <v>459</v>
      </c>
      <c r="G39" s="18"/>
      <c r="H39" s="8"/>
    </row>
    <row r="40" ht="12.75" customHeight="1">
      <c r="A40" s="9" t="s">
        <v>433</v>
      </c>
      <c r="B40" s="185" t="s">
        <v>460</v>
      </c>
      <c r="C40" s="198"/>
      <c r="D40" s="18"/>
      <c r="E40" s="85" t="s">
        <v>57</v>
      </c>
      <c r="F40" s="61" t="s">
        <v>459</v>
      </c>
      <c r="G40" s="18"/>
      <c r="H40" s="8"/>
    </row>
    <row r="41" ht="12.75" customHeight="1">
      <c r="A41" s="9" t="s">
        <v>433</v>
      </c>
      <c r="B41" s="185" t="s">
        <v>461</v>
      </c>
      <c r="C41" s="198"/>
      <c r="D41" s="18"/>
      <c r="E41" s="85" t="s">
        <v>57</v>
      </c>
      <c r="F41" s="61" t="s">
        <v>459</v>
      </c>
      <c r="G41" s="18"/>
      <c r="H41" s="8"/>
    </row>
    <row r="42" ht="12.75" customHeight="1">
      <c r="A42" s="7"/>
      <c r="B42" s="6"/>
      <c r="C42" s="6"/>
      <c r="D42" s="6"/>
      <c r="E42" s="6"/>
      <c r="F42" s="6"/>
      <c r="G42" s="15"/>
      <c r="H42" s="6"/>
    </row>
    <row r="43" ht="26.25" customHeight="1">
      <c r="A43" s="9" t="s">
        <v>463</v>
      </c>
      <c r="B43" s="65" t="s">
        <v>464</v>
      </c>
      <c r="G43" s="15"/>
      <c r="H43" s="6"/>
    </row>
    <row r="44" ht="12.75" customHeight="1">
      <c r="A44" s="9" t="s">
        <v>463</v>
      </c>
      <c r="B44" s="181" t="s">
        <v>467</v>
      </c>
      <c r="C44" s="85" t="s">
        <v>57</v>
      </c>
      <c r="D44" s="6"/>
      <c r="E44" s="6"/>
      <c r="F44" s="6"/>
      <c r="G44" s="15"/>
      <c r="H44" s="6"/>
    </row>
    <row r="45" ht="12.75" customHeight="1">
      <c r="A45" s="9" t="s">
        <v>463</v>
      </c>
      <c r="B45" s="181" t="s">
        <v>468</v>
      </c>
      <c r="C45" s="85"/>
      <c r="D45" s="6"/>
      <c r="E45" s="6"/>
      <c r="F45" s="6"/>
      <c r="G45" s="15"/>
      <c r="H45" s="6"/>
    </row>
    <row r="46" ht="12.75" customHeight="1">
      <c r="A46" s="9" t="s">
        <v>463</v>
      </c>
      <c r="B46" s="181" t="s">
        <v>469</v>
      </c>
      <c r="C46" s="85"/>
      <c r="D46" s="6"/>
      <c r="E46" s="6"/>
      <c r="F46" s="6"/>
      <c r="G46" s="15"/>
      <c r="H46" s="6"/>
    </row>
    <row r="47" ht="25.5" customHeight="1">
      <c r="A47" s="9" t="s">
        <v>463</v>
      </c>
      <c r="B47" s="181" t="s">
        <v>470</v>
      </c>
      <c r="C47" s="85" t="s">
        <v>57</v>
      </c>
      <c r="D47" s="6"/>
      <c r="E47" s="6"/>
      <c r="F47" s="6"/>
      <c r="G47" s="15"/>
      <c r="H47" s="6"/>
    </row>
    <row r="48" ht="12.75" customHeight="1">
      <c r="A48" s="9" t="s">
        <v>463</v>
      </c>
      <c r="B48" s="181" t="s">
        <v>473</v>
      </c>
      <c r="C48" s="85" t="s">
        <v>57</v>
      </c>
      <c r="D48" s="6"/>
      <c r="E48" s="6"/>
      <c r="F48" s="6"/>
      <c r="G48" s="15"/>
      <c r="H48" s="6"/>
    </row>
    <row r="49" ht="27.75" customHeight="1">
      <c r="A49" s="9" t="s">
        <v>463</v>
      </c>
      <c r="B49" s="181" t="s">
        <v>474</v>
      </c>
      <c r="C49" s="85" t="s">
        <v>57</v>
      </c>
      <c r="D49" s="6"/>
      <c r="E49" s="6"/>
      <c r="F49" s="6"/>
      <c r="G49" s="15"/>
      <c r="H49" s="6"/>
    </row>
    <row r="50" ht="24.75" customHeight="1">
      <c r="A50" s="9" t="s">
        <v>463</v>
      </c>
      <c r="B50" s="181" t="s">
        <v>475</v>
      </c>
      <c r="C50" s="85"/>
      <c r="D50" s="6"/>
      <c r="E50" s="6"/>
      <c r="F50" s="6"/>
      <c r="G50" s="15"/>
      <c r="H50" s="6"/>
    </row>
    <row r="51" ht="12.75" customHeight="1">
      <c r="A51" s="9" t="s">
        <v>463</v>
      </c>
      <c r="B51" s="181" t="s">
        <v>478</v>
      </c>
      <c r="C51" s="85"/>
      <c r="D51" s="6"/>
      <c r="E51" s="6"/>
      <c r="F51" s="6"/>
      <c r="G51" s="15"/>
      <c r="H51" s="6"/>
    </row>
    <row r="52" ht="12.75" customHeight="1">
      <c r="A52" s="9" t="s">
        <v>463</v>
      </c>
      <c r="B52" s="181" t="s">
        <v>480</v>
      </c>
      <c r="C52" s="85"/>
      <c r="D52" s="6"/>
      <c r="E52" s="6"/>
      <c r="F52" s="6"/>
      <c r="G52" s="15"/>
      <c r="H52" s="6"/>
    </row>
    <row r="53" ht="12.75" customHeight="1">
      <c r="A53" s="9" t="s">
        <v>463</v>
      </c>
      <c r="B53" s="181" t="s">
        <v>482</v>
      </c>
      <c r="C53" s="85" t="s">
        <v>57</v>
      </c>
      <c r="D53" s="6"/>
      <c r="E53" s="6"/>
      <c r="F53" s="6"/>
      <c r="G53" s="15"/>
      <c r="H53" s="6"/>
    </row>
    <row r="54" ht="12.75" customHeight="1">
      <c r="A54" s="9" t="s">
        <v>463</v>
      </c>
      <c r="B54" s="205" t="s">
        <v>483</v>
      </c>
      <c r="C54" s="85"/>
      <c r="D54" s="6"/>
      <c r="E54" s="6"/>
      <c r="F54" s="6"/>
      <c r="G54" s="15"/>
      <c r="H54" s="6"/>
    </row>
    <row r="55" ht="15.75" customHeight="1">
      <c r="A55" s="9" t="s">
        <v>463</v>
      </c>
      <c r="B55" s="189" t="s">
        <v>493</v>
      </c>
      <c r="C55" s="85"/>
      <c r="D55" s="71"/>
      <c r="E55" s="6"/>
      <c r="F55" s="6"/>
      <c r="G55" s="15"/>
      <c r="H55" s="6"/>
    </row>
    <row r="56" ht="12.75" customHeight="1">
      <c r="A56" s="9"/>
      <c r="B56" s="207"/>
      <c r="C56" s="157"/>
      <c r="D56" s="6"/>
      <c r="E56" s="6"/>
      <c r="F56" s="6"/>
      <c r="G56" s="15"/>
      <c r="H56" s="6"/>
    </row>
  </sheetData>
  <mergeCells count="23">
    <mergeCell ref="F40:G40"/>
    <mergeCell ref="F41:G41"/>
    <mergeCell ref="C41:D41"/>
    <mergeCell ref="B43:F43"/>
    <mergeCell ref="B9:D9"/>
    <mergeCell ref="B10:D10"/>
    <mergeCell ref="B11:D11"/>
    <mergeCell ref="B12:D12"/>
    <mergeCell ref="B4:D4"/>
    <mergeCell ref="B8:D8"/>
    <mergeCell ref="A1:F1"/>
    <mergeCell ref="B5:D5"/>
    <mergeCell ref="B7:D7"/>
    <mergeCell ref="B6:D6"/>
    <mergeCell ref="C38:D38"/>
    <mergeCell ref="B37:F37"/>
    <mergeCell ref="B3:F3"/>
    <mergeCell ref="B56:C56"/>
    <mergeCell ref="C39:D39"/>
    <mergeCell ref="C40:D40"/>
    <mergeCell ref="F39:G39"/>
    <mergeCell ref="F38:G38"/>
    <mergeCell ref="B14:F14"/>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29"/>
    <col customWidth="1" min="3" max="5" width="18.71"/>
    <col customWidth="1" min="6" max="10" width="8.71"/>
  </cols>
  <sheetData>
    <row r="1" ht="18.0" customHeight="1">
      <c r="A1" s="3" t="s">
        <v>506</v>
      </c>
      <c r="B1" s="4"/>
      <c r="C1" s="4"/>
      <c r="D1" s="4"/>
      <c r="E1" s="5"/>
    </row>
    <row r="2" ht="18.0" customHeight="1">
      <c r="A2" s="212"/>
      <c r="B2" s="212"/>
      <c r="C2" s="212"/>
      <c r="D2" s="212"/>
      <c r="E2" s="212"/>
    </row>
    <row r="3" ht="12.75" customHeight="1">
      <c r="A3" s="9" t="s">
        <v>511</v>
      </c>
      <c r="B3" s="213" t="s">
        <v>513</v>
      </c>
      <c r="C3" s="213"/>
      <c r="D3" s="213"/>
      <c r="E3" s="213"/>
    </row>
    <row r="4" ht="12.75" customHeight="1">
      <c r="A4" s="7"/>
      <c r="B4" s="6"/>
      <c r="C4" s="6"/>
      <c r="D4" s="6"/>
      <c r="E4" s="6"/>
    </row>
    <row r="5" ht="27.75" customHeight="1">
      <c r="A5" s="7"/>
      <c r="B5" s="65" t="s">
        <v>515</v>
      </c>
    </row>
    <row r="6" ht="12.75" customHeight="1">
      <c r="A6" s="7"/>
      <c r="B6" s="8"/>
      <c r="C6" s="8"/>
      <c r="D6" s="8"/>
      <c r="E6" s="8"/>
      <c r="F6" s="15"/>
      <c r="G6" s="15"/>
      <c r="H6" s="15"/>
      <c r="I6" s="15"/>
      <c r="J6" s="15"/>
    </row>
    <row r="7" ht="38.25" customHeight="1">
      <c r="A7" s="215" t="s">
        <v>57</v>
      </c>
      <c r="B7" s="217" t="s">
        <v>517</v>
      </c>
      <c r="F7" s="15"/>
      <c r="G7" s="15"/>
      <c r="H7" s="15"/>
      <c r="I7" s="15"/>
      <c r="J7" s="15"/>
    </row>
    <row r="8" ht="38.25" customHeight="1">
      <c r="A8" s="7"/>
      <c r="B8" s="219" t="s">
        <v>519</v>
      </c>
      <c r="C8" s="8"/>
      <c r="D8" s="8"/>
      <c r="E8" s="222"/>
      <c r="F8" s="15"/>
      <c r="G8" s="15"/>
      <c r="H8" s="15"/>
      <c r="I8" s="15"/>
      <c r="J8" s="15"/>
    </row>
    <row r="9" ht="12.75" customHeight="1">
      <c r="A9" s="9"/>
      <c r="B9" s="9"/>
      <c r="C9" s="9"/>
      <c r="D9" s="9"/>
      <c r="E9" s="9"/>
    </row>
    <row r="10" ht="117.0" customHeight="1">
      <c r="A10" s="9" t="s">
        <v>533</v>
      </c>
      <c r="B10" s="201" t="s">
        <v>534</v>
      </c>
    </row>
    <row r="11" ht="12.75" customHeight="1">
      <c r="A11" s="9"/>
      <c r="B11" s="6"/>
      <c r="C11" s="86"/>
      <c r="D11" s="9"/>
      <c r="E11" s="9"/>
    </row>
    <row r="12" ht="12.75" customHeight="1">
      <c r="A12" s="9" t="s">
        <v>533</v>
      </c>
      <c r="B12" s="19"/>
      <c r="C12" s="43" t="s">
        <v>535</v>
      </c>
      <c r="D12" s="43" t="s">
        <v>25</v>
      </c>
      <c r="E12" s="6"/>
    </row>
    <row r="13" ht="25.5" customHeight="1">
      <c r="A13" s="9" t="s">
        <v>533</v>
      </c>
      <c r="B13" s="225" t="s">
        <v>536</v>
      </c>
      <c r="C13" s="227"/>
      <c r="D13" s="227"/>
      <c r="E13" s="6"/>
    </row>
    <row r="14" ht="38.25" customHeight="1">
      <c r="A14" s="9" t="s">
        <v>533</v>
      </c>
      <c r="B14" s="225" t="s">
        <v>546</v>
      </c>
      <c r="C14" s="227">
        <v>7903.5</v>
      </c>
      <c r="D14" s="227">
        <v>7904.0</v>
      </c>
      <c r="E14" s="6"/>
    </row>
    <row r="15" ht="25.5" customHeight="1">
      <c r="A15" s="9" t="s">
        <v>533</v>
      </c>
      <c r="B15" s="225" t="s">
        <v>547</v>
      </c>
      <c r="C15" s="227">
        <v>7904.0</v>
      </c>
      <c r="D15" s="227">
        <v>7904.0</v>
      </c>
      <c r="E15" s="6"/>
    </row>
    <row r="16" ht="25.5" customHeight="1">
      <c r="A16" s="9" t="s">
        <v>533</v>
      </c>
      <c r="B16" s="225" t="s">
        <v>548</v>
      </c>
      <c r="C16" s="227">
        <v>18103.5</v>
      </c>
      <c r="D16" s="227">
        <v>18104.0</v>
      </c>
      <c r="E16" s="6"/>
    </row>
    <row r="17" ht="25.5" customHeight="1">
      <c r="A17" s="9" t="s">
        <v>533</v>
      </c>
      <c r="B17" s="181" t="s">
        <v>549</v>
      </c>
      <c r="C17" s="227">
        <v>18104.0</v>
      </c>
      <c r="D17" s="227">
        <v>18104.0</v>
      </c>
      <c r="E17" s="6"/>
      <c r="G17" s="15"/>
    </row>
    <row r="18" ht="12.75" customHeight="1">
      <c r="A18" s="9"/>
      <c r="B18" s="229"/>
      <c r="C18" s="231"/>
      <c r="D18" s="234"/>
      <c r="E18" s="6"/>
      <c r="G18" s="15"/>
    </row>
    <row r="19" ht="12.75" customHeight="1">
      <c r="A19" s="9" t="s">
        <v>533</v>
      </c>
      <c r="B19" s="181" t="s">
        <v>562</v>
      </c>
      <c r="C19" s="227">
        <v>1121.6</v>
      </c>
      <c r="D19" s="227">
        <v>1122.0</v>
      </c>
      <c r="E19" s="6"/>
      <c r="G19" s="15"/>
    </row>
    <row r="20" ht="12.75" customHeight="1">
      <c r="A20" s="9"/>
      <c r="B20" s="229"/>
      <c r="C20" s="231"/>
      <c r="D20" s="234"/>
      <c r="E20" s="6"/>
      <c r="G20" s="15"/>
    </row>
    <row r="21" ht="25.5" customHeight="1">
      <c r="A21" s="9" t="s">
        <v>533</v>
      </c>
      <c r="B21" s="181" t="s">
        <v>563</v>
      </c>
      <c r="C21" s="227">
        <v>7500.0</v>
      </c>
      <c r="D21" s="227">
        <v>7500.0</v>
      </c>
      <c r="E21" s="15"/>
      <c r="G21" s="236"/>
    </row>
    <row r="22" ht="25.5" customHeight="1">
      <c r="A22" s="9" t="s">
        <v>533</v>
      </c>
      <c r="B22" s="181" t="s">
        <v>565</v>
      </c>
      <c r="C22" s="227">
        <v>4750.0</v>
      </c>
      <c r="D22" s="227">
        <v>4750.0</v>
      </c>
      <c r="E22" s="238"/>
      <c r="G22" s="15"/>
    </row>
    <row r="23" ht="25.5" customHeight="1">
      <c r="A23" s="9" t="s">
        <v>533</v>
      </c>
      <c r="B23" s="181" t="s">
        <v>568</v>
      </c>
      <c r="C23" s="227">
        <v>2900.0</v>
      </c>
      <c r="D23" s="227">
        <v>2900.0</v>
      </c>
      <c r="E23" s="238"/>
      <c r="G23" s="15"/>
    </row>
    <row r="24" ht="12.75" customHeight="1">
      <c r="A24" s="7"/>
      <c r="B24" s="6"/>
      <c r="C24" s="6"/>
      <c r="D24" s="6"/>
      <c r="E24" s="6"/>
    </row>
    <row r="25" ht="38.25" customHeight="1">
      <c r="A25" s="9" t="s">
        <v>533</v>
      </c>
      <c r="B25" s="61" t="s">
        <v>571</v>
      </c>
      <c r="C25" s="18"/>
      <c r="D25" s="227"/>
      <c r="E25" s="6"/>
      <c r="G25" s="15"/>
    </row>
    <row r="26" ht="12.75" customHeight="1">
      <c r="A26" s="9"/>
      <c r="B26" s="8"/>
      <c r="C26" s="8"/>
      <c r="D26" s="239"/>
      <c r="E26" s="6"/>
      <c r="G26" s="15"/>
    </row>
    <row r="27" ht="12.75" customHeight="1">
      <c r="A27" s="9" t="s">
        <v>533</v>
      </c>
      <c r="B27" s="189" t="s">
        <v>575</v>
      </c>
      <c r="C27" s="143"/>
      <c r="D27" s="143"/>
      <c r="E27" s="144"/>
      <c r="G27" s="15"/>
    </row>
    <row r="28" ht="12.75" customHeight="1">
      <c r="A28" s="9"/>
      <c r="B28" s="193"/>
      <c r="C28" s="13"/>
      <c r="D28" s="13"/>
      <c r="E28" s="157"/>
      <c r="G28" s="15"/>
    </row>
    <row r="29" ht="12.75" customHeight="1">
      <c r="A29" s="7"/>
      <c r="B29" s="6"/>
      <c r="C29" s="6"/>
      <c r="D29" s="6"/>
      <c r="E29" s="6"/>
    </row>
    <row r="30" ht="12.75" customHeight="1">
      <c r="A30" s="9" t="s">
        <v>576</v>
      </c>
      <c r="B30" s="78"/>
      <c r="C30" s="18"/>
      <c r="D30" s="79" t="s">
        <v>579</v>
      </c>
      <c r="E30" s="79" t="s">
        <v>581</v>
      </c>
    </row>
    <row r="31" ht="25.5" customHeight="1">
      <c r="A31" s="9" t="s">
        <v>576</v>
      </c>
      <c r="B31" s="242" t="s">
        <v>582</v>
      </c>
      <c r="C31" s="18"/>
      <c r="D31" s="182">
        <v>12.0</v>
      </c>
      <c r="E31" s="182">
        <v>18.0</v>
      </c>
    </row>
    <row r="32" ht="12.75" customHeight="1">
      <c r="A32" s="7"/>
      <c r="B32" s="6"/>
      <c r="C32" s="6"/>
      <c r="D32" s="6"/>
      <c r="E32" s="6"/>
    </row>
    <row r="33" ht="12.75" customHeight="1">
      <c r="A33" s="9" t="s">
        <v>585</v>
      </c>
      <c r="B33" s="78"/>
      <c r="C33" s="18"/>
      <c r="D33" s="79" t="s">
        <v>50</v>
      </c>
      <c r="E33" s="79" t="s">
        <v>56</v>
      </c>
    </row>
    <row r="34" ht="27.75" customHeight="1">
      <c r="A34" s="9" t="s">
        <v>585</v>
      </c>
      <c r="B34" s="242" t="s">
        <v>586</v>
      </c>
      <c r="C34" s="18"/>
      <c r="D34" s="85" t="s">
        <v>57</v>
      </c>
      <c r="E34" s="85"/>
    </row>
    <row r="35" ht="12.75" customHeight="1">
      <c r="A35" s="7"/>
      <c r="B35" s="6"/>
      <c r="C35" s="6"/>
      <c r="D35" s="6"/>
      <c r="E35" s="6"/>
    </row>
    <row r="36" ht="12.75" customHeight="1">
      <c r="A36" s="9" t="s">
        <v>46</v>
      </c>
      <c r="B36" s="6"/>
      <c r="C36" s="6"/>
      <c r="D36" s="79" t="s">
        <v>50</v>
      </c>
      <c r="E36" s="79" t="s">
        <v>56</v>
      </c>
    </row>
    <row r="37" ht="28.5" customHeight="1">
      <c r="A37" s="9" t="s">
        <v>46</v>
      </c>
      <c r="B37" s="245" t="s">
        <v>588</v>
      </c>
      <c r="C37" s="18"/>
      <c r="D37" s="85" t="s">
        <v>57</v>
      </c>
      <c r="E37" s="85"/>
    </row>
    <row r="38" ht="28.5" customHeight="1">
      <c r="A38" s="9" t="s">
        <v>46</v>
      </c>
      <c r="B38" s="247"/>
      <c r="C38" s="18"/>
      <c r="D38" s="248"/>
      <c r="E38" s="248"/>
      <c r="G38" s="15"/>
    </row>
    <row r="39" ht="28.5" customHeight="1">
      <c r="A39" s="9" t="s">
        <v>46</v>
      </c>
      <c r="B39" s="245" t="s">
        <v>598</v>
      </c>
      <c r="C39" s="18"/>
      <c r="D39" s="250">
        <v>0.27</v>
      </c>
      <c r="E39" s="248"/>
      <c r="G39" s="15"/>
    </row>
    <row r="40" ht="12.75" customHeight="1">
      <c r="A40" s="7"/>
      <c r="B40" s="15"/>
    </row>
    <row r="41" ht="19.5" customHeight="1">
      <c r="A41" s="9" t="s">
        <v>601</v>
      </c>
      <c r="B41" s="57" t="s">
        <v>602</v>
      </c>
      <c r="C41" s="13"/>
      <c r="D41" s="13"/>
      <c r="E41" s="13"/>
    </row>
    <row r="42" ht="25.5" customHeight="1">
      <c r="A42" s="9" t="s">
        <v>601</v>
      </c>
      <c r="B42" s="19"/>
      <c r="C42" s="118" t="s">
        <v>604</v>
      </c>
      <c r="D42" s="118" t="s">
        <v>605</v>
      </c>
      <c r="E42" s="118" t="s">
        <v>606</v>
      </c>
    </row>
    <row r="43" ht="12.75" customHeight="1">
      <c r="A43" s="9" t="s">
        <v>601</v>
      </c>
      <c r="B43" s="47" t="s">
        <v>607</v>
      </c>
      <c r="C43" s="227">
        <v>980.0</v>
      </c>
      <c r="D43" s="227">
        <v>980.0</v>
      </c>
      <c r="E43" s="227">
        <v>980.0</v>
      </c>
    </row>
    <row r="44" ht="12.75" customHeight="1">
      <c r="A44" s="9" t="s">
        <v>601</v>
      </c>
      <c r="B44" s="47" t="s">
        <v>610</v>
      </c>
      <c r="C44" s="252"/>
      <c r="D44" s="252"/>
      <c r="E44" s="227"/>
    </row>
    <row r="45" ht="12.75" customHeight="1">
      <c r="A45" s="9" t="s">
        <v>601</v>
      </c>
      <c r="B45" s="47" t="s">
        <v>614</v>
      </c>
      <c r="C45" s="252"/>
      <c r="D45" s="227"/>
      <c r="E45" s="227"/>
    </row>
    <row r="46" ht="51.0" customHeight="1">
      <c r="A46" s="9" t="s">
        <v>601</v>
      </c>
      <c r="B46" s="70" t="s">
        <v>616</v>
      </c>
      <c r="C46" s="252"/>
      <c r="D46" s="252"/>
      <c r="E46" s="227">
        <v>8253.0</v>
      </c>
      <c r="F46" s="52"/>
      <c r="G46" s="15"/>
      <c r="H46" s="254"/>
      <c r="J46" s="10"/>
    </row>
    <row r="47" ht="12.75" customHeight="1">
      <c r="A47" s="9" t="s">
        <v>601</v>
      </c>
      <c r="B47" s="47" t="s">
        <v>622</v>
      </c>
      <c r="C47" s="227"/>
      <c r="D47" s="227">
        <v>1580.0</v>
      </c>
      <c r="E47" s="227">
        <v>1580.0</v>
      </c>
    </row>
    <row r="48" ht="12.75" customHeight="1">
      <c r="A48" s="9" t="s">
        <v>601</v>
      </c>
      <c r="B48" s="47" t="s">
        <v>623</v>
      </c>
      <c r="C48" s="227">
        <v>1854.0</v>
      </c>
      <c r="D48" s="227">
        <v>1854.0</v>
      </c>
      <c r="E48" s="227">
        <v>1854.0</v>
      </c>
    </row>
    <row r="49" ht="12.75" customHeight="1">
      <c r="A49" s="7"/>
      <c r="B49" s="6"/>
      <c r="C49" s="6"/>
      <c r="D49" s="6"/>
      <c r="E49" s="6"/>
    </row>
    <row r="50" ht="12.75" customHeight="1">
      <c r="A50" s="7"/>
      <c r="B50" s="6"/>
      <c r="C50" s="6"/>
      <c r="D50" s="6"/>
      <c r="E50" s="6"/>
    </row>
    <row r="51" ht="12.75" customHeight="1">
      <c r="A51" s="9" t="s">
        <v>624</v>
      </c>
      <c r="B51" s="57" t="s">
        <v>625</v>
      </c>
      <c r="C51" s="13"/>
      <c r="D51" s="6"/>
      <c r="E51" s="6"/>
    </row>
    <row r="52" ht="25.5" customHeight="1">
      <c r="A52" s="9" t="s">
        <v>624</v>
      </c>
      <c r="B52" s="225" t="s">
        <v>628</v>
      </c>
      <c r="C52" s="261"/>
      <c r="D52" s="6"/>
      <c r="E52" s="6"/>
    </row>
    <row r="53" ht="25.5" customHeight="1">
      <c r="A53" s="9" t="s">
        <v>624</v>
      </c>
      <c r="B53" s="225" t="s">
        <v>652</v>
      </c>
      <c r="C53" s="261">
        <v>287.0</v>
      </c>
      <c r="D53" s="6"/>
      <c r="E53" s="6"/>
    </row>
    <row r="54" ht="25.5" customHeight="1">
      <c r="A54" s="9" t="s">
        <v>624</v>
      </c>
      <c r="B54" s="225" t="s">
        <v>547</v>
      </c>
      <c r="C54" s="261">
        <v>287.0</v>
      </c>
      <c r="D54" s="6"/>
      <c r="E54" s="6"/>
    </row>
    <row r="55" ht="25.5" customHeight="1">
      <c r="A55" s="9" t="s">
        <v>624</v>
      </c>
      <c r="B55" s="225" t="s">
        <v>657</v>
      </c>
      <c r="C55" s="261">
        <v>658.8</v>
      </c>
      <c r="D55" s="6"/>
      <c r="E55" s="6"/>
    </row>
    <row r="56" ht="25.5" customHeight="1">
      <c r="A56" s="9" t="s">
        <v>624</v>
      </c>
      <c r="B56" s="225" t="s">
        <v>659</v>
      </c>
      <c r="C56" s="261">
        <v>658.8</v>
      </c>
      <c r="D56" s="6"/>
      <c r="E56" s="6"/>
    </row>
    <row r="57" ht="12.75" customHeight="1">
      <c r="A57" s="7"/>
      <c r="B57" s="6"/>
      <c r="C57" s="52"/>
      <c r="D57" s="52"/>
      <c r="E57" s="52"/>
    </row>
    <row r="58" ht="12.75" customHeight="1">
      <c r="A58" s="7"/>
      <c r="B58" s="15" t="s">
        <v>661</v>
      </c>
      <c r="C58" s="6"/>
      <c r="D58" s="6"/>
      <c r="E58" s="6"/>
    </row>
  </sheetData>
  <mergeCells count="16">
    <mergeCell ref="B41:E41"/>
    <mergeCell ref="B40:E40"/>
    <mergeCell ref="B51:C51"/>
    <mergeCell ref="B31:C31"/>
    <mergeCell ref="B33:C33"/>
    <mergeCell ref="B34:C34"/>
    <mergeCell ref="B37:C37"/>
    <mergeCell ref="B38:C38"/>
    <mergeCell ref="B39:C39"/>
    <mergeCell ref="A1:E1"/>
    <mergeCell ref="B5:E5"/>
    <mergeCell ref="B10:E10"/>
    <mergeCell ref="B25:C25"/>
    <mergeCell ref="B30:C30"/>
    <mergeCell ref="B27:E28"/>
    <mergeCell ref="B7:E7"/>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71"/>
    <col customWidth="1" min="2" max="2" width="2.57"/>
    <col customWidth="1" min="3" max="3" width="41.0"/>
    <col customWidth="1" min="4" max="6" width="14.29"/>
  </cols>
  <sheetData>
    <row r="1" ht="18.0" customHeight="1">
      <c r="A1" s="3" t="s">
        <v>518</v>
      </c>
      <c r="B1" s="4"/>
      <c r="C1" s="4"/>
      <c r="D1" s="4"/>
      <c r="E1" s="4"/>
      <c r="F1" s="5"/>
    </row>
    <row r="2" ht="12.75" customHeight="1">
      <c r="A2" s="7"/>
      <c r="B2" s="6"/>
      <c r="C2" s="6"/>
      <c r="D2" s="6"/>
      <c r="E2" s="6"/>
      <c r="F2" s="6"/>
    </row>
    <row r="3" ht="15.75" customHeight="1">
      <c r="A3" s="7"/>
      <c r="B3" s="88" t="s">
        <v>520</v>
      </c>
      <c r="E3" s="6"/>
      <c r="F3" s="6"/>
    </row>
    <row r="4" ht="116.25" customHeight="1">
      <c r="A4" s="9"/>
      <c r="B4" s="83" t="s">
        <v>522</v>
      </c>
    </row>
    <row r="5" ht="12.75" customHeight="1">
      <c r="A5" s="9"/>
      <c r="B5" s="83"/>
      <c r="C5" s="8"/>
      <c r="D5" s="8"/>
      <c r="E5" s="8"/>
      <c r="F5" s="8"/>
    </row>
    <row r="6" ht="25.5" customHeight="1">
      <c r="A6" s="9" t="s">
        <v>523</v>
      </c>
      <c r="B6" s="221"/>
      <c r="C6" s="62"/>
      <c r="D6" s="18"/>
      <c r="E6" s="118" t="s">
        <v>529</v>
      </c>
      <c r="F6" s="194" t="s">
        <v>530</v>
      </c>
    </row>
    <row r="7" ht="27.0" customHeight="1">
      <c r="A7" s="9" t="s">
        <v>523</v>
      </c>
      <c r="B7" s="68" t="s">
        <v>531</v>
      </c>
      <c r="C7" s="62"/>
      <c r="D7" s="18"/>
      <c r="E7" s="223"/>
      <c r="F7" s="223" t="s">
        <v>57</v>
      </c>
    </row>
    <row r="8" ht="12.75" customHeight="1">
      <c r="A8" s="9"/>
      <c r="B8" s="83"/>
      <c r="C8" s="8"/>
      <c r="D8" s="8"/>
      <c r="E8" s="224"/>
      <c r="F8" s="224"/>
    </row>
    <row r="9" ht="12.75" customHeight="1">
      <c r="A9" s="9" t="s">
        <v>537</v>
      </c>
      <c r="B9" s="8" t="s">
        <v>538</v>
      </c>
    </row>
    <row r="10" ht="12.75" customHeight="1">
      <c r="A10" s="9" t="s">
        <v>537</v>
      </c>
      <c r="B10" s="226" t="s">
        <v>539</v>
      </c>
      <c r="C10" s="18"/>
      <c r="D10" s="85" t="s">
        <v>57</v>
      </c>
      <c r="E10" s="6"/>
      <c r="F10" s="6"/>
    </row>
    <row r="11" ht="12.75" customHeight="1">
      <c r="A11" s="9" t="s">
        <v>537</v>
      </c>
      <c r="B11" s="230" t="s">
        <v>545</v>
      </c>
      <c r="C11" s="18"/>
      <c r="D11" s="85"/>
      <c r="E11" s="6"/>
      <c r="F11" s="6"/>
    </row>
    <row r="12" ht="12.75" customHeight="1">
      <c r="A12" s="9" t="s">
        <v>537</v>
      </c>
      <c r="B12" s="230" t="s">
        <v>554</v>
      </c>
      <c r="C12" s="18"/>
      <c r="D12" s="85"/>
      <c r="E12" s="6"/>
      <c r="F12" s="6"/>
    </row>
    <row r="13" ht="12.75" customHeight="1">
      <c r="A13" s="7"/>
      <c r="B13" s="6"/>
      <c r="C13" s="6"/>
      <c r="D13" s="6"/>
      <c r="E13" s="6"/>
      <c r="F13" s="6"/>
    </row>
    <row r="14" ht="59.25" customHeight="1">
      <c r="A14" s="9" t="s">
        <v>523</v>
      </c>
      <c r="B14" s="170"/>
      <c r="C14" s="62"/>
      <c r="D14" s="18"/>
      <c r="E14" s="111" t="s">
        <v>555</v>
      </c>
      <c r="F14" s="111" t="s">
        <v>556</v>
      </c>
    </row>
    <row r="15" ht="12.75" customHeight="1">
      <c r="A15" s="9" t="s">
        <v>523</v>
      </c>
      <c r="B15" s="233" t="s">
        <v>557</v>
      </c>
      <c r="C15" s="62"/>
      <c r="D15" s="62"/>
      <c r="E15" s="62"/>
      <c r="F15" s="18"/>
    </row>
    <row r="16" ht="12.75" customHeight="1">
      <c r="A16" s="9" t="s">
        <v>523</v>
      </c>
      <c r="B16" s="61" t="s">
        <v>560</v>
      </c>
      <c r="C16" s="62"/>
      <c r="D16" s="18"/>
      <c r="E16" s="235">
        <v>4.0675123E7</v>
      </c>
      <c r="F16" s="235">
        <v>110689.0</v>
      </c>
    </row>
    <row r="17" ht="26.25" customHeight="1">
      <c r="A17" s="9" t="s">
        <v>523</v>
      </c>
      <c r="B17" s="61" t="s">
        <v>564</v>
      </c>
      <c r="C17" s="62"/>
      <c r="D17" s="18"/>
      <c r="E17" s="235">
        <v>142862.0</v>
      </c>
      <c r="F17" s="235">
        <v>950201.0</v>
      </c>
    </row>
    <row r="18" ht="40.5" customHeight="1">
      <c r="A18" s="9" t="s">
        <v>523</v>
      </c>
      <c r="B18" s="61" t="s">
        <v>566</v>
      </c>
      <c r="C18" s="62"/>
      <c r="D18" s="18"/>
      <c r="E18" s="235">
        <v>1.3044126E7</v>
      </c>
      <c r="F18" s="235">
        <v>1.7901245E7</v>
      </c>
    </row>
    <row r="19" ht="27.75" customHeight="1">
      <c r="A19" s="9" t="s">
        <v>523</v>
      </c>
      <c r="B19" s="61" t="s">
        <v>572</v>
      </c>
      <c r="C19" s="62"/>
      <c r="D19" s="18"/>
      <c r="E19" s="235"/>
      <c r="F19" s="235">
        <v>1081370.0</v>
      </c>
    </row>
    <row r="20" ht="12.75" customHeight="1">
      <c r="A20" s="9" t="s">
        <v>523</v>
      </c>
      <c r="B20" s="240" t="s">
        <v>573</v>
      </c>
      <c r="C20" s="62"/>
      <c r="D20" s="18"/>
      <c r="E20" s="241">
        <f t="shared" ref="E20:F20" si="1">SUM(E16:E19)</f>
        <v>53862111</v>
      </c>
      <c r="F20" s="241">
        <f t="shared" si="1"/>
        <v>20043505</v>
      </c>
    </row>
    <row r="21" ht="12.75" customHeight="1">
      <c r="A21" s="9" t="s">
        <v>523</v>
      </c>
      <c r="B21" s="233" t="s">
        <v>583</v>
      </c>
      <c r="C21" s="62"/>
      <c r="D21" s="62"/>
      <c r="E21" s="62"/>
      <c r="F21" s="18"/>
    </row>
    <row r="22" ht="12.75" customHeight="1">
      <c r="A22" s="9" t="s">
        <v>523</v>
      </c>
      <c r="B22" s="61" t="s">
        <v>584</v>
      </c>
      <c r="C22" s="62"/>
      <c r="D22" s="18"/>
      <c r="E22" s="244">
        <v>1.22118505E8</v>
      </c>
      <c r="F22" s="244">
        <v>3640493.0</v>
      </c>
    </row>
    <row r="23" ht="12.75" customHeight="1">
      <c r="A23" s="9" t="s">
        <v>523</v>
      </c>
      <c r="B23" s="61" t="s">
        <v>590</v>
      </c>
      <c r="C23" s="62"/>
      <c r="D23" s="18"/>
      <c r="E23" s="244">
        <v>5333125.0</v>
      </c>
      <c r="F23" s="19"/>
    </row>
    <row r="24" ht="25.5" customHeight="1">
      <c r="A24" s="9" t="s">
        <v>523</v>
      </c>
      <c r="B24" s="61" t="s">
        <v>592</v>
      </c>
      <c r="C24" s="62"/>
      <c r="D24" s="18"/>
      <c r="E24" s="244"/>
      <c r="F24" s="246"/>
    </row>
    <row r="25" ht="12.75" customHeight="1">
      <c r="A25" s="9" t="s">
        <v>523</v>
      </c>
      <c r="B25" s="240" t="s">
        <v>596</v>
      </c>
      <c r="C25" s="62"/>
      <c r="D25" s="18"/>
      <c r="E25" s="241">
        <f>SUM(E22:E24)</f>
        <v>127451630</v>
      </c>
      <c r="F25" s="241">
        <f>SUM(F22,F24)</f>
        <v>3640493</v>
      </c>
    </row>
    <row r="26" ht="12.75" customHeight="1">
      <c r="A26" s="9" t="s">
        <v>523</v>
      </c>
      <c r="B26" s="233" t="s">
        <v>599</v>
      </c>
      <c r="C26" s="62"/>
      <c r="D26" s="62"/>
      <c r="E26" s="62"/>
      <c r="F26" s="18"/>
    </row>
    <row r="27" ht="12.75" customHeight="1">
      <c r="A27" s="9" t="s">
        <v>523</v>
      </c>
      <c r="B27" s="61" t="s">
        <v>600</v>
      </c>
      <c r="C27" s="62"/>
      <c r="D27" s="18"/>
      <c r="E27" s="244"/>
      <c r="F27" s="244">
        <v>5.1209067E7</v>
      </c>
    </row>
    <row r="28" ht="38.25" customHeight="1">
      <c r="A28" s="9" t="s">
        <v>523</v>
      </c>
      <c r="B28" s="61" t="s">
        <v>603</v>
      </c>
      <c r="C28" s="62"/>
      <c r="D28" s="18"/>
      <c r="E28" s="244"/>
      <c r="F28" s="244">
        <v>1335636.0</v>
      </c>
    </row>
    <row r="29" ht="12.75" customHeight="1">
      <c r="A29" s="9" t="s">
        <v>523</v>
      </c>
      <c r="B29" s="61" t="s">
        <v>611</v>
      </c>
      <c r="C29" s="62"/>
      <c r="D29" s="18"/>
      <c r="E29" s="244"/>
      <c r="F29" s="244">
        <v>2773271.0</v>
      </c>
    </row>
    <row r="30" ht="12.75" customHeight="1">
      <c r="A30" s="7"/>
      <c r="B30" s="6"/>
      <c r="C30" s="6"/>
      <c r="D30" s="6"/>
      <c r="E30" s="6"/>
      <c r="F30" s="6"/>
    </row>
    <row r="31" ht="87.0" customHeight="1">
      <c r="A31" s="9" t="s">
        <v>613</v>
      </c>
      <c r="B31" s="65" t="s">
        <v>615</v>
      </c>
    </row>
    <row r="32" ht="36.0" customHeight="1">
      <c r="A32" s="9" t="s">
        <v>613</v>
      </c>
      <c r="B32" s="253"/>
      <c r="C32" s="255"/>
      <c r="D32" s="96" t="s">
        <v>626</v>
      </c>
      <c r="E32" s="96" t="s">
        <v>627</v>
      </c>
      <c r="F32" s="96" t="s">
        <v>629</v>
      </c>
    </row>
    <row r="33" ht="36.0" customHeight="1">
      <c r="A33" s="9" t="s">
        <v>613</v>
      </c>
      <c r="B33" s="257" t="s">
        <v>630</v>
      </c>
      <c r="C33" s="259" t="s">
        <v>631</v>
      </c>
      <c r="D33" s="260">
        <v>2770.0</v>
      </c>
      <c r="E33" s="260">
        <v>13031.0</v>
      </c>
      <c r="F33" s="260">
        <v>6620.0</v>
      </c>
    </row>
    <row r="34" ht="24.75" customHeight="1">
      <c r="A34" s="9" t="s">
        <v>613</v>
      </c>
      <c r="B34" s="257" t="s">
        <v>640</v>
      </c>
      <c r="C34" s="259" t="s">
        <v>641</v>
      </c>
      <c r="D34" s="260">
        <v>2466.0</v>
      </c>
      <c r="E34" s="260">
        <v>10224.0</v>
      </c>
      <c r="F34" s="260">
        <v>4678.0</v>
      </c>
    </row>
    <row r="35" ht="24.0" customHeight="1">
      <c r="A35" s="9" t="s">
        <v>613</v>
      </c>
      <c r="B35" s="257" t="s">
        <v>643</v>
      </c>
      <c r="C35" s="259" t="s">
        <v>644</v>
      </c>
      <c r="D35" s="260">
        <v>2146.0</v>
      </c>
      <c r="E35" s="260">
        <v>9093.0</v>
      </c>
      <c r="F35" s="260">
        <v>4337.0</v>
      </c>
    </row>
    <row r="36" ht="24.0" customHeight="1">
      <c r="A36" s="9" t="s">
        <v>613</v>
      </c>
      <c r="B36" s="257" t="s">
        <v>646</v>
      </c>
      <c r="C36" s="259" t="s">
        <v>647</v>
      </c>
      <c r="D36" s="260">
        <v>2143.0</v>
      </c>
      <c r="E36" s="260">
        <v>9043.0</v>
      </c>
      <c r="F36" s="260">
        <v>4162.0</v>
      </c>
    </row>
    <row r="37" ht="24.0" customHeight="1">
      <c r="A37" s="9" t="s">
        <v>613</v>
      </c>
      <c r="B37" s="257" t="s">
        <v>648</v>
      </c>
      <c r="C37" s="259" t="s">
        <v>649</v>
      </c>
      <c r="D37" s="260">
        <v>1751.0</v>
      </c>
      <c r="E37" s="260">
        <v>7036.0</v>
      </c>
      <c r="F37" s="260">
        <v>3068.0</v>
      </c>
    </row>
    <row r="38" ht="24.0" customHeight="1">
      <c r="A38" s="9" t="s">
        <v>613</v>
      </c>
      <c r="B38" s="257" t="s">
        <v>650</v>
      </c>
      <c r="C38" s="259" t="s">
        <v>651</v>
      </c>
      <c r="D38" s="260">
        <v>2049.0</v>
      </c>
      <c r="E38" s="260">
        <v>8500.0</v>
      </c>
      <c r="F38" s="260">
        <v>3724.0</v>
      </c>
    </row>
    <row r="39" ht="24.0" customHeight="1">
      <c r="A39" s="9" t="s">
        <v>613</v>
      </c>
      <c r="B39" s="257" t="s">
        <v>653</v>
      </c>
      <c r="C39" s="259" t="s">
        <v>654</v>
      </c>
      <c r="D39" s="260">
        <v>933.0</v>
      </c>
      <c r="E39" s="260">
        <v>3410.0</v>
      </c>
      <c r="F39" s="260">
        <v>510.0</v>
      </c>
    </row>
    <row r="40" ht="36.0" customHeight="1">
      <c r="A40" s="9" t="s">
        <v>613</v>
      </c>
      <c r="B40" s="257" t="s">
        <v>655</v>
      </c>
      <c r="C40" s="259" t="s">
        <v>656</v>
      </c>
      <c r="D40" s="260">
        <v>1645.0</v>
      </c>
      <c r="E40" s="260">
        <v>5724.0</v>
      </c>
      <c r="F40" s="260">
        <v>2894.0</v>
      </c>
    </row>
    <row r="41" ht="72.0" customHeight="1">
      <c r="A41" s="9" t="s">
        <v>613</v>
      </c>
      <c r="B41" s="257" t="s">
        <v>658</v>
      </c>
      <c r="C41" s="259" t="s">
        <v>660</v>
      </c>
      <c r="D41" s="263">
        <v>0.731</v>
      </c>
      <c r="E41" s="263">
        <v>0.718</v>
      </c>
      <c r="F41" s="263">
        <v>0.597</v>
      </c>
    </row>
    <row r="42" ht="48.0" customHeight="1">
      <c r="A42" s="9" t="s">
        <v>613</v>
      </c>
      <c r="B42" s="257" t="s">
        <v>664</v>
      </c>
      <c r="C42" s="259" t="s">
        <v>665</v>
      </c>
      <c r="D42" s="264">
        <v>20586.0</v>
      </c>
      <c r="E42" s="264">
        <v>19836.0</v>
      </c>
      <c r="F42" s="264">
        <v>15714.0</v>
      </c>
    </row>
    <row r="43" ht="24.0" customHeight="1">
      <c r="A43" s="9" t="s">
        <v>613</v>
      </c>
      <c r="B43" s="266" t="s">
        <v>667</v>
      </c>
      <c r="C43" s="267" t="s">
        <v>668</v>
      </c>
      <c r="D43" s="264">
        <v>7662.0</v>
      </c>
      <c r="E43" s="264">
        <v>7192.0</v>
      </c>
      <c r="F43" s="264">
        <v>5295.0</v>
      </c>
    </row>
    <row r="44" ht="36.75" customHeight="1">
      <c r="A44" s="9" t="s">
        <v>613</v>
      </c>
      <c r="B44" s="257" t="s">
        <v>673</v>
      </c>
      <c r="C44" s="259" t="s">
        <v>675</v>
      </c>
      <c r="D44" s="264">
        <v>4236.0</v>
      </c>
      <c r="E44" s="264">
        <v>4904.0</v>
      </c>
      <c r="F44" s="264">
        <v>4779.0</v>
      </c>
    </row>
    <row r="45" ht="48.0" customHeight="1">
      <c r="A45" s="9" t="s">
        <v>613</v>
      </c>
      <c r="B45" s="257" t="s">
        <v>676</v>
      </c>
      <c r="C45" s="259" t="s">
        <v>678</v>
      </c>
      <c r="D45" s="264">
        <v>3829.0</v>
      </c>
      <c r="E45" s="264">
        <v>4473.0</v>
      </c>
      <c r="F45" s="264">
        <v>4480.0</v>
      </c>
    </row>
    <row r="46" ht="12.75" customHeight="1">
      <c r="A46" s="7"/>
      <c r="B46" s="6"/>
      <c r="C46" s="6"/>
      <c r="D46" s="6"/>
      <c r="E46" s="6"/>
      <c r="F46" s="6"/>
    </row>
    <row r="47" ht="75.0" customHeight="1">
      <c r="A47" s="9" t="s">
        <v>679</v>
      </c>
      <c r="B47" s="190" t="s">
        <v>680</v>
      </c>
      <c r="C47" s="13"/>
      <c r="D47" s="13"/>
      <c r="E47" s="13"/>
      <c r="F47" s="13"/>
    </row>
    <row r="48" ht="36.0" customHeight="1">
      <c r="A48" s="9" t="s">
        <v>679</v>
      </c>
      <c r="B48" s="253"/>
      <c r="C48" s="255"/>
      <c r="D48" s="96" t="s">
        <v>626</v>
      </c>
      <c r="E48" s="96" t="s">
        <v>681</v>
      </c>
      <c r="F48" s="96" t="s">
        <v>682</v>
      </c>
    </row>
    <row r="49" ht="49.5" customHeight="1">
      <c r="A49" s="9" t="s">
        <v>679</v>
      </c>
      <c r="B49" s="257" t="s">
        <v>684</v>
      </c>
      <c r="C49" s="259" t="s">
        <v>686</v>
      </c>
      <c r="D49" s="260">
        <v>264.0</v>
      </c>
      <c r="E49" s="260">
        <v>1247.0</v>
      </c>
      <c r="F49" s="260">
        <v>143.0</v>
      </c>
    </row>
    <row r="50" ht="36.0" customHeight="1">
      <c r="A50" s="9" t="s">
        <v>679</v>
      </c>
      <c r="B50" s="257" t="s">
        <v>687</v>
      </c>
      <c r="C50" s="259" t="s">
        <v>689</v>
      </c>
      <c r="D50" s="271">
        <v>5759.0</v>
      </c>
      <c r="E50" s="271">
        <v>5782.0</v>
      </c>
      <c r="F50" s="271">
        <v>2500.0</v>
      </c>
    </row>
    <row r="51" ht="36.0" customHeight="1">
      <c r="A51" s="9" t="s">
        <v>679</v>
      </c>
      <c r="B51" s="257" t="s">
        <v>695</v>
      </c>
      <c r="C51" s="259" t="s">
        <v>696</v>
      </c>
      <c r="D51" s="260">
        <v>41.0</v>
      </c>
      <c r="E51" s="260">
        <v>166.0</v>
      </c>
      <c r="F51" s="260">
        <v>7.0</v>
      </c>
    </row>
    <row r="52" ht="36.0" customHeight="1">
      <c r="A52" s="9" t="s">
        <v>679</v>
      </c>
      <c r="B52" s="257" t="s">
        <v>697</v>
      </c>
      <c r="C52" s="259" t="s">
        <v>698</v>
      </c>
      <c r="D52" s="271">
        <v>8013.0</v>
      </c>
      <c r="E52" s="271">
        <v>8643.0</v>
      </c>
      <c r="F52" s="271">
        <v>8082.0</v>
      </c>
    </row>
    <row r="53" ht="12.75" customHeight="1">
      <c r="A53" s="6"/>
      <c r="B53" s="6"/>
      <c r="C53" s="6"/>
      <c r="D53" s="6"/>
      <c r="E53" s="6"/>
      <c r="F53" s="6"/>
    </row>
    <row r="54" ht="12.75" customHeight="1">
      <c r="A54" s="9" t="s">
        <v>537</v>
      </c>
      <c r="B54" s="273" t="s">
        <v>699</v>
      </c>
      <c r="C54" s="275"/>
      <c r="D54" s="276"/>
      <c r="E54" s="276"/>
      <c r="F54" s="276"/>
    </row>
    <row r="55" ht="12.75" customHeight="1">
      <c r="A55" s="9"/>
      <c r="B55" s="273"/>
      <c r="C55" s="273"/>
      <c r="D55" s="276"/>
      <c r="E55" s="276"/>
      <c r="F55" s="276"/>
    </row>
    <row r="56" ht="27.0" customHeight="1">
      <c r="A56" s="9"/>
      <c r="B56" s="273"/>
      <c r="C56" s="278" t="s">
        <v>702</v>
      </c>
    </row>
    <row r="57" ht="114.75" customHeight="1">
      <c r="A57" s="9"/>
      <c r="B57" s="273"/>
      <c r="C57" s="110" t="s">
        <v>704</v>
      </c>
      <c r="D57" s="276"/>
      <c r="E57" s="276"/>
      <c r="F57" s="276"/>
    </row>
    <row r="58" ht="38.25" customHeight="1">
      <c r="A58" s="9"/>
      <c r="B58" s="273"/>
      <c r="C58" s="110" t="s">
        <v>706</v>
      </c>
      <c r="D58" s="276"/>
      <c r="E58" s="276"/>
      <c r="F58" s="276"/>
    </row>
    <row r="59" ht="12.75" customHeight="1">
      <c r="A59" s="7"/>
      <c r="B59" s="15"/>
      <c r="C59" s="15"/>
      <c r="D59" s="15"/>
      <c r="E59" s="15"/>
      <c r="F59" s="15"/>
    </row>
    <row r="60" ht="66.0" customHeight="1">
      <c r="A60" s="9" t="s">
        <v>708</v>
      </c>
      <c r="B60" s="61" t="s">
        <v>710</v>
      </c>
      <c r="C60" s="62"/>
      <c r="D60" s="62"/>
      <c r="E60" s="18"/>
      <c r="F60" s="280">
        <v>0.58</v>
      </c>
    </row>
    <row r="61" ht="63.0" customHeight="1">
      <c r="A61" s="9" t="s">
        <v>714</v>
      </c>
      <c r="B61" s="283" t="s">
        <v>715</v>
      </c>
      <c r="C61" s="62"/>
      <c r="D61" s="62"/>
      <c r="E61" s="18"/>
      <c r="F61" s="280">
        <v>0.57</v>
      </c>
    </row>
    <row r="62" ht="30.0" customHeight="1">
      <c r="A62" s="9" t="s">
        <v>721</v>
      </c>
      <c r="B62" s="61" t="s">
        <v>722</v>
      </c>
      <c r="C62" s="62"/>
      <c r="D62" s="62"/>
      <c r="E62" s="18"/>
      <c r="F62" s="286">
        <v>20250.0</v>
      </c>
    </row>
    <row r="63" ht="64.5" customHeight="1">
      <c r="A63" s="9" t="s">
        <v>727</v>
      </c>
      <c r="B63" s="142" t="s">
        <v>728</v>
      </c>
      <c r="C63" s="143"/>
      <c r="D63" s="143"/>
      <c r="E63" s="144"/>
      <c r="F63" s="286">
        <v>18707.0</v>
      </c>
    </row>
    <row r="64" ht="12.75" customHeight="1">
      <c r="A64" s="9"/>
      <c r="B64" s="15"/>
      <c r="C64" s="15"/>
      <c r="D64" s="15"/>
      <c r="E64" s="15"/>
      <c r="F64" s="6"/>
    </row>
    <row r="65" ht="27.75" customHeight="1">
      <c r="A65" s="7"/>
      <c r="B65" s="288" t="s">
        <v>729</v>
      </c>
    </row>
    <row r="66" ht="15.75" customHeight="1">
      <c r="A66" s="7"/>
      <c r="B66" s="288"/>
      <c r="C66" s="8"/>
      <c r="D66" s="8"/>
      <c r="E66" s="8"/>
      <c r="F66" s="8"/>
    </row>
    <row r="67" ht="26.25" customHeight="1">
      <c r="A67" s="9" t="s">
        <v>732</v>
      </c>
      <c r="B67" s="8" t="s">
        <v>733</v>
      </c>
    </row>
    <row r="68" ht="12.75" customHeight="1">
      <c r="A68" s="9" t="s">
        <v>732</v>
      </c>
      <c r="B68" s="230" t="s">
        <v>734</v>
      </c>
      <c r="C68" s="62"/>
      <c r="D68" s="18"/>
      <c r="E68" s="85"/>
      <c r="F68" s="6"/>
    </row>
    <row r="69" ht="12.75" customHeight="1">
      <c r="A69" s="9" t="s">
        <v>732</v>
      </c>
      <c r="B69" s="230" t="s">
        <v>736</v>
      </c>
      <c r="C69" s="62"/>
      <c r="D69" s="18"/>
      <c r="E69" s="85"/>
      <c r="F69" s="6"/>
    </row>
    <row r="70" ht="12.75" customHeight="1">
      <c r="A70" s="9" t="s">
        <v>732</v>
      </c>
      <c r="B70" s="230" t="s">
        <v>737</v>
      </c>
      <c r="C70" s="62"/>
      <c r="D70" s="18"/>
      <c r="E70" s="85" t="s">
        <v>739</v>
      </c>
      <c r="F70" s="6"/>
    </row>
    <row r="71" ht="12.75" customHeight="1">
      <c r="A71" s="7"/>
      <c r="B71" s="6"/>
      <c r="C71" s="6"/>
      <c r="D71" s="6"/>
      <c r="E71" s="6"/>
      <c r="F71" s="6"/>
    </row>
    <row r="72" ht="40.5" customHeight="1">
      <c r="A72" s="9" t="s">
        <v>732</v>
      </c>
      <c r="B72" s="61" t="s">
        <v>740</v>
      </c>
      <c r="C72" s="62"/>
      <c r="D72" s="62"/>
      <c r="E72" s="18"/>
      <c r="F72" s="182"/>
    </row>
    <row r="73" ht="12.75" customHeight="1">
      <c r="A73" s="7"/>
      <c r="B73" s="8"/>
      <c r="C73" s="86"/>
      <c r="D73" s="8"/>
      <c r="E73" s="8"/>
      <c r="F73" s="71"/>
    </row>
    <row r="74" ht="25.5" customHeight="1">
      <c r="A74" s="9" t="s">
        <v>732</v>
      </c>
      <c r="B74" s="61" t="s">
        <v>742</v>
      </c>
      <c r="C74" s="62"/>
      <c r="D74" s="62"/>
      <c r="E74" s="18"/>
      <c r="F74" s="227"/>
    </row>
    <row r="75" ht="12.75" customHeight="1">
      <c r="A75" s="7"/>
      <c r="B75" s="6"/>
      <c r="C75" s="6"/>
      <c r="D75" s="6"/>
      <c r="E75" s="6"/>
      <c r="F75" s="291"/>
    </row>
    <row r="76" ht="26.25" customHeight="1">
      <c r="A76" s="9" t="s">
        <v>732</v>
      </c>
      <c r="B76" s="61" t="s">
        <v>746</v>
      </c>
      <c r="C76" s="62"/>
      <c r="D76" s="62"/>
      <c r="E76" s="18"/>
      <c r="F76" s="227"/>
    </row>
    <row r="77" ht="26.25" customHeight="1">
      <c r="A77" s="9"/>
      <c r="B77" s="8"/>
      <c r="C77" s="8"/>
      <c r="D77" s="8"/>
      <c r="E77" s="8"/>
      <c r="F77" s="239"/>
    </row>
    <row r="78" ht="12.75" customHeight="1">
      <c r="A78" s="9" t="s">
        <v>749</v>
      </c>
      <c r="B78" s="8" t="s">
        <v>750</v>
      </c>
    </row>
    <row r="79" ht="12.75" customHeight="1">
      <c r="A79" s="9" t="s">
        <v>749</v>
      </c>
      <c r="B79" s="230" t="s">
        <v>751</v>
      </c>
      <c r="C79" s="62"/>
      <c r="D79" s="18"/>
      <c r="E79" s="47"/>
      <c r="F79" s="6"/>
    </row>
    <row r="80" ht="12.75" customHeight="1">
      <c r="A80" s="9" t="s">
        <v>749</v>
      </c>
      <c r="B80" s="230" t="s">
        <v>753</v>
      </c>
      <c r="C80" s="62"/>
      <c r="D80" s="18"/>
      <c r="E80" s="47"/>
      <c r="F80" s="6"/>
    </row>
    <row r="81" ht="12.75" customHeight="1">
      <c r="A81" s="9" t="s">
        <v>749</v>
      </c>
      <c r="B81" s="230" t="s">
        <v>755</v>
      </c>
      <c r="C81" s="62"/>
      <c r="D81" s="18"/>
      <c r="E81" s="47"/>
      <c r="F81" s="6"/>
    </row>
    <row r="82" ht="12.75" customHeight="1">
      <c r="A82" s="9" t="s">
        <v>749</v>
      </c>
      <c r="B82" s="230" t="s">
        <v>759</v>
      </c>
      <c r="C82" s="62"/>
      <c r="D82" s="18"/>
      <c r="E82" s="47"/>
      <c r="F82" s="6"/>
    </row>
    <row r="83" ht="12.75" customHeight="1">
      <c r="A83" s="9" t="s">
        <v>749</v>
      </c>
      <c r="B83" s="189" t="s">
        <v>334</v>
      </c>
      <c r="C83" s="143"/>
      <c r="D83" s="144"/>
      <c r="E83" s="47"/>
      <c r="F83" s="6"/>
    </row>
    <row r="84" ht="12.75" customHeight="1">
      <c r="A84" s="9"/>
      <c r="B84" s="191"/>
      <c r="C84" s="13"/>
      <c r="D84" s="13"/>
      <c r="E84" s="270"/>
      <c r="F84" s="6"/>
    </row>
    <row r="85" ht="12.75" customHeight="1">
      <c r="A85" s="7"/>
      <c r="B85" s="6"/>
      <c r="C85" s="6"/>
      <c r="D85" s="6"/>
      <c r="E85" s="6"/>
      <c r="F85" s="6"/>
    </row>
    <row r="86" ht="15.75" customHeight="1">
      <c r="A86" s="7"/>
      <c r="B86" s="108" t="s">
        <v>763</v>
      </c>
      <c r="C86" s="6"/>
      <c r="D86" s="6"/>
      <c r="E86" s="6"/>
      <c r="F86" s="6"/>
    </row>
    <row r="87" ht="12.75" customHeight="1">
      <c r="A87" s="7"/>
      <c r="B87" s="108"/>
      <c r="C87" s="6"/>
      <c r="D87" s="6"/>
      <c r="E87" s="6"/>
      <c r="F87" s="6"/>
    </row>
    <row r="88" ht="12.75" customHeight="1">
      <c r="A88" s="9" t="s">
        <v>765</v>
      </c>
      <c r="B88" s="8" t="s">
        <v>766</v>
      </c>
    </row>
    <row r="89" ht="12.75" customHeight="1">
      <c r="A89" s="9" t="s">
        <v>765</v>
      </c>
      <c r="B89" s="230" t="s">
        <v>768</v>
      </c>
      <c r="C89" s="62"/>
      <c r="D89" s="18"/>
      <c r="E89" s="47" t="s">
        <v>739</v>
      </c>
      <c r="F89" s="6"/>
    </row>
    <row r="90" ht="12.75" customHeight="1">
      <c r="A90" s="9" t="s">
        <v>765</v>
      </c>
      <c r="B90" s="230" t="s">
        <v>771</v>
      </c>
      <c r="C90" s="62"/>
      <c r="D90" s="18"/>
      <c r="E90" s="47"/>
      <c r="F90" s="6"/>
    </row>
    <row r="91" ht="12.75" customHeight="1">
      <c r="A91" s="9" t="s">
        <v>765</v>
      </c>
      <c r="B91" s="230" t="s">
        <v>753</v>
      </c>
      <c r="C91" s="62"/>
      <c r="D91" s="18"/>
      <c r="E91" s="47"/>
      <c r="F91" s="6"/>
    </row>
    <row r="92" ht="12.75" customHeight="1">
      <c r="A92" s="9" t="s">
        <v>765</v>
      </c>
      <c r="B92" s="230" t="s">
        <v>775</v>
      </c>
      <c r="C92" s="62"/>
      <c r="D92" s="18"/>
      <c r="E92" s="47"/>
      <c r="F92" s="6"/>
    </row>
    <row r="93" ht="12.75" customHeight="1">
      <c r="A93" s="9" t="s">
        <v>765</v>
      </c>
      <c r="B93" s="230" t="s">
        <v>776</v>
      </c>
      <c r="C93" s="62"/>
      <c r="D93" s="18"/>
      <c r="E93" s="47"/>
      <c r="F93" s="6"/>
    </row>
    <row r="94" ht="12.75" customHeight="1">
      <c r="A94" s="9" t="s">
        <v>765</v>
      </c>
      <c r="B94" s="230" t="s">
        <v>778</v>
      </c>
      <c r="C94" s="62"/>
      <c r="D94" s="18"/>
      <c r="E94" s="47"/>
      <c r="F94" s="6"/>
    </row>
    <row r="95" ht="12.75" customHeight="1">
      <c r="A95" s="9" t="s">
        <v>765</v>
      </c>
      <c r="B95" s="189" t="s">
        <v>334</v>
      </c>
      <c r="C95" s="143"/>
      <c r="D95" s="144"/>
      <c r="E95" s="47"/>
      <c r="F95" s="6"/>
    </row>
    <row r="96" ht="12.75" customHeight="1">
      <c r="A96" s="9"/>
      <c r="B96" s="191"/>
      <c r="C96" s="13"/>
      <c r="D96" s="13"/>
      <c r="E96" s="270"/>
      <c r="F96" s="6"/>
    </row>
    <row r="97" ht="12.75" customHeight="1">
      <c r="A97" s="7"/>
      <c r="B97" s="6"/>
      <c r="C97" s="6"/>
      <c r="D97" s="6"/>
      <c r="E97" s="6"/>
      <c r="F97" s="6"/>
    </row>
    <row r="98" ht="12.75" customHeight="1">
      <c r="A98" s="9" t="s">
        <v>783</v>
      </c>
      <c r="B98" s="7" t="s">
        <v>784</v>
      </c>
    </row>
    <row r="99" ht="12.75" customHeight="1">
      <c r="A99" s="9" t="s">
        <v>783</v>
      </c>
      <c r="B99" s="230" t="s">
        <v>785</v>
      </c>
      <c r="C99" s="62"/>
      <c r="D99" s="18"/>
      <c r="E99" s="199">
        <v>40224.0</v>
      </c>
      <c r="F99" s="112"/>
    </row>
    <row r="100" ht="12.75" customHeight="1">
      <c r="A100" s="9" t="s">
        <v>783</v>
      </c>
      <c r="B100" s="230" t="s">
        <v>787</v>
      </c>
      <c r="C100" s="62"/>
      <c r="D100" s="18"/>
      <c r="E100" s="199">
        <v>40298.0</v>
      </c>
      <c r="F100" s="37"/>
    </row>
    <row r="101" ht="27.0" customHeight="1">
      <c r="A101" s="9" t="s">
        <v>783</v>
      </c>
      <c r="B101" s="61" t="s">
        <v>788</v>
      </c>
      <c r="C101" s="62"/>
      <c r="D101" s="18"/>
      <c r="E101" s="85"/>
      <c r="F101" s="37"/>
    </row>
    <row r="102" ht="12.75" customHeight="1">
      <c r="A102" s="7"/>
      <c r="B102" s="6"/>
      <c r="C102" s="6"/>
      <c r="D102" s="6"/>
      <c r="E102" s="6"/>
      <c r="F102" s="6"/>
    </row>
    <row r="103" ht="12.75" customHeight="1">
      <c r="A103" s="9" t="s">
        <v>790</v>
      </c>
      <c r="B103" s="8" t="s">
        <v>791</v>
      </c>
    </row>
    <row r="104" ht="12.75" customHeight="1">
      <c r="A104" s="9" t="s">
        <v>790</v>
      </c>
      <c r="B104" s="47" t="s">
        <v>630</v>
      </c>
      <c r="C104" s="230" t="s">
        <v>793</v>
      </c>
      <c r="D104" s="18"/>
      <c r="E104" s="301">
        <v>40238.0</v>
      </c>
      <c r="F104" s="71"/>
    </row>
    <row r="105" ht="12.75" customHeight="1">
      <c r="A105" s="9" t="s">
        <v>790</v>
      </c>
      <c r="B105" s="170"/>
      <c r="C105" s="18"/>
      <c r="D105" s="303" t="s">
        <v>50</v>
      </c>
      <c r="E105" s="79" t="s">
        <v>56</v>
      </c>
      <c r="F105" s="71"/>
    </row>
    <row r="106" ht="12.75" customHeight="1">
      <c r="A106" s="9" t="s">
        <v>790</v>
      </c>
      <c r="B106" s="304" t="s">
        <v>640</v>
      </c>
      <c r="C106" s="185" t="s">
        <v>806</v>
      </c>
      <c r="D106" s="85" t="s">
        <v>739</v>
      </c>
      <c r="E106" s="85"/>
      <c r="F106" s="71"/>
    </row>
    <row r="107" ht="12.75" customHeight="1">
      <c r="A107" s="9" t="s">
        <v>790</v>
      </c>
      <c r="B107" s="305"/>
      <c r="C107" s="185" t="s">
        <v>811</v>
      </c>
      <c r="D107" s="306">
        <v>40238.0</v>
      </c>
      <c r="E107" s="6"/>
      <c r="F107" s="6"/>
    </row>
    <row r="108" ht="12.75" customHeight="1">
      <c r="A108" s="7"/>
      <c r="B108" s="6"/>
      <c r="C108" s="6"/>
      <c r="D108" s="6"/>
      <c r="E108" s="6"/>
      <c r="F108" s="6"/>
    </row>
    <row r="109" ht="12.75" customHeight="1">
      <c r="A109" s="9" t="s">
        <v>813</v>
      </c>
      <c r="B109" s="7" t="s">
        <v>814</v>
      </c>
      <c r="D109" s="6"/>
      <c r="E109" s="6"/>
      <c r="F109" s="6"/>
    </row>
    <row r="110" ht="12.75" customHeight="1">
      <c r="A110" s="9" t="s">
        <v>813</v>
      </c>
      <c r="B110" s="230" t="s">
        <v>815</v>
      </c>
      <c r="C110" s="18"/>
      <c r="D110" s="199"/>
      <c r="E110" s="6"/>
      <c r="F110" s="6"/>
    </row>
    <row r="111" ht="12.75" customHeight="1">
      <c r="A111" s="9" t="s">
        <v>813</v>
      </c>
      <c r="B111" s="230" t="s">
        <v>817</v>
      </c>
      <c r="C111" s="18"/>
      <c r="D111" s="308">
        <v>2.0</v>
      </c>
      <c r="E111" s="6"/>
      <c r="F111" s="6"/>
    </row>
    <row r="112" ht="12.75" customHeight="1">
      <c r="A112" s="7"/>
      <c r="B112" s="6"/>
      <c r="C112" s="6"/>
      <c r="D112" s="6"/>
      <c r="E112" s="6"/>
      <c r="F112" s="6"/>
    </row>
    <row r="113" ht="15.75" customHeight="1">
      <c r="A113" s="7"/>
      <c r="B113" s="108" t="s">
        <v>823</v>
      </c>
      <c r="C113" s="6"/>
      <c r="D113" s="6"/>
      <c r="E113" s="6"/>
      <c r="F113" s="6"/>
    </row>
    <row r="114" ht="12.75" customHeight="1">
      <c r="A114" s="7"/>
      <c r="B114" s="310" t="s">
        <v>824</v>
      </c>
      <c r="C114" s="15"/>
      <c r="D114" s="15"/>
      <c r="E114" s="15"/>
      <c r="F114" s="6"/>
    </row>
    <row r="115" ht="12.75" customHeight="1">
      <c r="A115" s="9" t="s">
        <v>49</v>
      </c>
      <c r="B115" s="312" t="s">
        <v>827</v>
      </c>
      <c r="C115" s="5"/>
      <c r="D115" s="6"/>
      <c r="E115" s="6"/>
      <c r="F115" s="6"/>
    </row>
    <row r="116" ht="12.75" customHeight="1">
      <c r="A116" s="9" t="s">
        <v>49</v>
      </c>
      <c r="B116" s="177" t="s">
        <v>833</v>
      </c>
      <c r="C116" s="13"/>
      <c r="D116" s="13"/>
      <c r="E116" s="6"/>
      <c r="F116" s="6"/>
    </row>
    <row r="117" ht="12.75" customHeight="1">
      <c r="A117" s="9" t="s">
        <v>49</v>
      </c>
      <c r="B117" s="230" t="s">
        <v>834</v>
      </c>
      <c r="C117" s="62"/>
      <c r="D117" s="18"/>
      <c r="E117" s="85" t="s">
        <v>739</v>
      </c>
      <c r="F117" s="6"/>
    </row>
    <row r="118" ht="12.75" customHeight="1">
      <c r="A118" s="9" t="s">
        <v>49</v>
      </c>
      <c r="B118" s="230" t="s">
        <v>836</v>
      </c>
      <c r="C118" s="62"/>
      <c r="D118" s="18"/>
      <c r="E118" s="85" t="s">
        <v>739</v>
      </c>
      <c r="F118" s="6"/>
    </row>
    <row r="119" ht="12.75" customHeight="1">
      <c r="A119" s="9" t="s">
        <v>49</v>
      </c>
      <c r="B119" s="230" t="s">
        <v>837</v>
      </c>
      <c r="C119" s="62"/>
      <c r="D119" s="18"/>
      <c r="E119" s="85" t="s">
        <v>739</v>
      </c>
      <c r="F119" s="6"/>
    </row>
    <row r="120" ht="12.75" customHeight="1">
      <c r="A120" s="7"/>
      <c r="B120" s="6"/>
      <c r="C120" s="6"/>
      <c r="D120" s="6"/>
      <c r="E120" s="6"/>
      <c r="F120" s="6"/>
    </row>
    <row r="121" ht="12.75" customHeight="1">
      <c r="A121" s="9" t="s">
        <v>49</v>
      </c>
      <c r="B121" s="230" t="s">
        <v>842</v>
      </c>
      <c r="C121" s="62"/>
      <c r="D121" s="18"/>
      <c r="E121" s="85" t="s">
        <v>739</v>
      </c>
      <c r="F121" s="6"/>
    </row>
    <row r="122" ht="12.75" customHeight="1">
      <c r="A122" s="9" t="s">
        <v>49</v>
      </c>
      <c r="B122" s="230" t="s">
        <v>847</v>
      </c>
      <c r="C122" s="62"/>
      <c r="D122" s="18"/>
      <c r="E122" s="85" t="s">
        <v>739</v>
      </c>
      <c r="F122" s="6"/>
    </row>
    <row r="123" ht="12.75" customHeight="1">
      <c r="A123" s="9" t="s">
        <v>49</v>
      </c>
      <c r="B123" s="230" t="s">
        <v>848</v>
      </c>
      <c r="C123" s="62"/>
      <c r="D123" s="18"/>
      <c r="E123" s="85"/>
      <c r="F123" s="6"/>
    </row>
    <row r="124" ht="12.75" customHeight="1">
      <c r="A124" s="9" t="s">
        <v>49</v>
      </c>
      <c r="B124" s="230" t="s">
        <v>849</v>
      </c>
      <c r="C124" s="62"/>
      <c r="D124" s="18"/>
      <c r="E124" s="85" t="s">
        <v>739</v>
      </c>
      <c r="F124" s="6"/>
    </row>
    <row r="125" ht="12.75" customHeight="1">
      <c r="A125" s="9" t="s">
        <v>49</v>
      </c>
      <c r="B125" s="189" t="s">
        <v>334</v>
      </c>
      <c r="C125" s="143"/>
      <c r="D125" s="144"/>
      <c r="E125" s="47"/>
      <c r="F125" s="6"/>
    </row>
    <row r="126" ht="12.75" customHeight="1">
      <c r="A126" s="9"/>
      <c r="B126" s="191"/>
      <c r="C126" s="13"/>
      <c r="D126" s="13"/>
      <c r="E126" s="270"/>
      <c r="F126" s="6"/>
    </row>
    <row r="127" ht="12.75" customHeight="1">
      <c r="A127" s="7"/>
      <c r="B127" s="6"/>
      <c r="C127" s="6"/>
      <c r="D127" s="6"/>
      <c r="E127" s="6"/>
      <c r="F127" s="6"/>
    </row>
    <row r="128" ht="12.75" customHeight="1">
      <c r="A128" s="9" t="s">
        <v>850</v>
      </c>
      <c r="B128" s="7" t="s">
        <v>851</v>
      </c>
      <c r="D128" s="6"/>
      <c r="E128" s="6"/>
      <c r="F128" s="6"/>
    </row>
    <row r="129" ht="12.75" customHeight="1">
      <c r="A129" s="9" t="s">
        <v>850</v>
      </c>
      <c r="B129" s="7" t="s">
        <v>852</v>
      </c>
      <c r="D129" s="6"/>
      <c r="E129" s="6"/>
      <c r="F129" s="6"/>
    </row>
    <row r="130" ht="12.75" customHeight="1">
      <c r="A130" s="9" t="s">
        <v>850</v>
      </c>
      <c r="B130" s="230" t="s">
        <v>854</v>
      </c>
      <c r="C130" s="62"/>
      <c r="D130" s="18"/>
      <c r="E130" s="85" t="s">
        <v>739</v>
      </c>
      <c r="F130" s="6"/>
    </row>
    <row r="131" ht="12.75" customHeight="1">
      <c r="A131" s="9" t="s">
        <v>850</v>
      </c>
      <c r="B131" s="230" t="s">
        <v>855</v>
      </c>
      <c r="C131" s="62"/>
      <c r="D131" s="18"/>
      <c r="E131" s="85" t="s">
        <v>739</v>
      </c>
      <c r="F131" s="6"/>
    </row>
    <row r="132" ht="12.75" customHeight="1">
      <c r="A132" s="9" t="s">
        <v>850</v>
      </c>
      <c r="B132" s="230" t="s">
        <v>857</v>
      </c>
      <c r="C132" s="62"/>
      <c r="D132" s="18"/>
      <c r="E132" s="85" t="s">
        <v>739</v>
      </c>
      <c r="F132" s="6"/>
    </row>
    <row r="133" ht="12.75" customHeight="1">
      <c r="A133" s="9" t="s">
        <v>850</v>
      </c>
      <c r="B133" s="230" t="s">
        <v>858</v>
      </c>
      <c r="C133" s="62"/>
      <c r="D133" s="18"/>
      <c r="E133" s="85" t="s">
        <v>739</v>
      </c>
      <c r="F133" s="6"/>
    </row>
    <row r="134" ht="12.75" customHeight="1">
      <c r="A134" s="9" t="s">
        <v>850</v>
      </c>
      <c r="B134" s="230" t="s">
        <v>861</v>
      </c>
      <c r="C134" s="62"/>
      <c r="D134" s="18"/>
      <c r="E134" s="85" t="s">
        <v>739</v>
      </c>
      <c r="F134" s="6"/>
    </row>
    <row r="135" ht="12.75" customHeight="1">
      <c r="A135" s="9" t="s">
        <v>850</v>
      </c>
      <c r="B135" s="230" t="s">
        <v>865</v>
      </c>
      <c r="C135" s="62"/>
      <c r="D135" s="18"/>
      <c r="E135" s="85" t="s">
        <v>739</v>
      </c>
      <c r="F135" s="6"/>
    </row>
    <row r="136" ht="12.75" customHeight="1">
      <c r="A136" s="9" t="s">
        <v>850</v>
      </c>
      <c r="B136" s="230" t="s">
        <v>867</v>
      </c>
      <c r="C136" s="62"/>
      <c r="D136" s="18"/>
      <c r="E136" s="85"/>
      <c r="F136" s="6"/>
    </row>
    <row r="137" ht="12.75" customHeight="1">
      <c r="A137" s="9" t="s">
        <v>850</v>
      </c>
      <c r="B137" s="189" t="s">
        <v>334</v>
      </c>
      <c r="C137" s="143"/>
      <c r="D137" s="144"/>
      <c r="E137" s="47"/>
      <c r="F137" s="6"/>
    </row>
    <row r="138" ht="12.75" customHeight="1">
      <c r="A138" s="9"/>
      <c r="B138" s="191"/>
      <c r="C138" s="13"/>
      <c r="D138" s="13"/>
      <c r="E138" s="270"/>
      <c r="F138" s="6"/>
    </row>
    <row r="139" ht="12.75" customHeight="1">
      <c r="A139" s="7"/>
      <c r="B139" s="6"/>
      <c r="C139" s="6"/>
      <c r="D139" s="6"/>
      <c r="E139" s="6"/>
      <c r="F139" s="6"/>
    </row>
    <row r="140" ht="12.75" customHeight="1">
      <c r="A140" s="9" t="s">
        <v>871</v>
      </c>
      <c r="B140" s="7" t="s">
        <v>872</v>
      </c>
    </row>
    <row r="141" ht="12.75" customHeight="1">
      <c r="A141" s="9" t="s">
        <v>871</v>
      </c>
      <c r="B141" s="170"/>
      <c r="C141" s="18"/>
      <c r="D141" s="299" t="s">
        <v>875</v>
      </c>
      <c r="E141" s="299" t="s">
        <v>876</v>
      </c>
      <c r="F141" s="6"/>
    </row>
    <row r="142" ht="12.75" customHeight="1">
      <c r="A142" s="9" t="s">
        <v>871</v>
      </c>
      <c r="B142" s="12" t="s">
        <v>877</v>
      </c>
      <c r="C142" s="18"/>
      <c r="D142" s="43" t="s">
        <v>739</v>
      </c>
      <c r="E142" s="43" t="s">
        <v>739</v>
      </c>
      <c r="F142" s="6"/>
    </row>
    <row r="143" ht="12.75" customHeight="1">
      <c r="A143" s="9" t="s">
        <v>871</v>
      </c>
      <c r="B143" s="12" t="s">
        <v>878</v>
      </c>
      <c r="C143" s="18"/>
      <c r="D143" s="43"/>
      <c r="E143" s="43"/>
      <c r="F143" s="6"/>
    </row>
    <row r="144" ht="12.75" customHeight="1">
      <c r="A144" s="9" t="s">
        <v>871</v>
      </c>
      <c r="B144" s="12" t="s">
        <v>880</v>
      </c>
      <c r="C144" s="18"/>
      <c r="D144" s="43" t="s">
        <v>739</v>
      </c>
      <c r="E144" s="43" t="s">
        <v>739</v>
      </c>
      <c r="F144" s="6"/>
    </row>
    <row r="145" ht="12.75" customHeight="1">
      <c r="A145" s="9" t="s">
        <v>871</v>
      </c>
      <c r="B145" s="12" t="s">
        <v>881</v>
      </c>
      <c r="C145" s="18"/>
      <c r="D145" s="43" t="s">
        <v>739</v>
      </c>
      <c r="E145" s="43"/>
      <c r="F145" s="6"/>
    </row>
    <row r="146" ht="12.75" customHeight="1">
      <c r="A146" s="9" t="s">
        <v>871</v>
      </c>
      <c r="B146" s="12" t="s">
        <v>883</v>
      </c>
      <c r="C146" s="18"/>
      <c r="D146" s="43"/>
      <c r="E146" s="43"/>
      <c r="F146" s="6"/>
    </row>
    <row r="147" ht="12.75" customHeight="1">
      <c r="A147" s="9" t="s">
        <v>871</v>
      </c>
      <c r="B147" s="12" t="s">
        <v>884</v>
      </c>
      <c r="C147" s="18"/>
      <c r="D147" s="43"/>
      <c r="E147" s="327"/>
      <c r="F147" s="6"/>
    </row>
    <row r="148" ht="12.75" customHeight="1">
      <c r="A148" s="9" t="s">
        <v>871</v>
      </c>
      <c r="B148" s="12" t="s">
        <v>891</v>
      </c>
      <c r="C148" s="18"/>
      <c r="D148" s="43" t="s">
        <v>739</v>
      </c>
      <c r="E148" s="43" t="s">
        <v>739</v>
      </c>
      <c r="F148" s="6"/>
    </row>
    <row r="149" ht="12.75" customHeight="1">
      <c r="A149" s="9" t="s">
        <v>871</v>
      </c>
      <c r="B149" s="12" t="s">
        <v>892</v>
      </c>
      <c r="C149" s="18"/>
      <c r="D149" s="43"/>
      <c r="E149" s="43"/>
      <c r="F149" s="6"/>
    </row>
    <row r="150" ht="12.75" customHeight="1">
      <c r="A150" s="9" t="s">
        <v>871</v>
      </c>
      <c r="B150" s="12" t="s">
        <v>894</v>
      </c>
      <c r="C150" s="18"/>
      <c r="D150" s="43" t="s">
        <v>739</v>
      </c>
      <c r="E150" s="43"/>
      <c r="F150" s="6"/>
    </row>
    <row r="151" ht="12.75" customHeight="1">
      <c r="A151" s="9" t="s">
        <v>871</v>
      </c>
      <c r="B151" s="12" t="s">
        <v>895</v>
      </c>
      <c r="C151" s="18"/>
      <c r="D151" s="43"/>
      <c r="E151" s="43"/>
      <c r="F151" s="6"/>
    </row>
    <row r="152" ht="12.75" customHeight="1">
      <c r="A152" s="9" t="s">
        <v>871</v>
      </c>
      <c r="B152" s="12" t="s">
        <v>896</v>
      </c>
      <c r="C152" s="18"/>
      <c r="D152" s="43"/>
      <c r="E152" s="43"/>
      <c r="F152" s="6"/>
    </row>
    <row r="153" ht="12.75" customHeight="1">
      <c r="A153" s="7"/>
      <c r="B153" s="6"/>
      <c r="C153" s="6"/>
      <c r="D153" s="6"/>
      <c r="E153" s="6"/>
      <c r="F153" s="6"/>
    </row>
    <row r="154" ht="55.5" customHeight="1">
      <c r="A154" s="9" t="s">
        <v>897</v>
      </c>
      <c r="B154" s="140" t="s">
        <v>898</v>
      </c>
      <c r="F154" s="6"/>
    </row>
    <row r="155" ht="12.75" customHeight="1">
      <c r="A155" s="7"/>
      <c r="B155" s="110"/>
      <c r="F155" s="6"/>
    </row>
  </sheetData>
  <mergeCells count="103">
    <mergeCell ref="B119:D119"/>
    <mergeCell ref="B121:D121"/>
    <mergeCell ref="B128:C128"/>
    <mergeCell ref="B115:C115"/>
    <mergeCell ref="B116:D116"/>
    <mergeCell ref="B117:D117"/>
    <mergeCell ref="B118:D118"/>
    <mergeCell ref="B125:D125"/>
    <mergeCell ref="B124:D124"/>
    <mergeCell ref="B131:D131"/>
    <mergeCell ref="B132:D132"/>
    <mergeCell ref="B133:D133"/>
    <mergeCell ref="B134:D134"/>
    <mergeCell ref="B147:C147"/>
    <mergeCell ref="B141:C141"/>
    <mergeCell ref="B146:C146"/>
    <mergeCell ref="B145:C145"/>
    <mergeCell ref="B142:C142"/>
    <mergeCell ref="B143:C143"/>
    <mergeCell ref="B144:C144"/>
    <mergeCell ref="B126:D126"/>
    <mergeCell ref="B130:D130"/>
    <mergeCell ref="B129:C129"/>
    <mergeCell ref="B149:C149"/>
    <mergeCell ref="B136:D136"/>
    <mergeCell ref="B148:C148"/>
    <mergeCell ref="B135:D135"/>
    <mergeCell ref="B91:D91"/>
    <mergeCell ref="B92:D92"/>
    <mergeCell ref="B99:D99"/>
    <mergeCell ref="B98:F98"/>
    <mergeCell ref="B84:D84"/>
    <mergeCell ref="B82:D82"/>
    <mergeCell ref="B83:D83"/>
    <mergeCell ref="B96:D96"/>
    <mergeCell ref="B88:F88"/>
    <mergeCell ref="B94:D94"/>
    <mergeCell ref="B93:D93"/>
    <mergeCell ref="B95:D95"/>
    <mergeCell ref="B18:D18"/>
    <mergeCell ref="B19:D19"/>
    <mergeCell ref="B20:D20"/>
    <mergeCell ref="B17:D17"/>
    <mergeCell ref="B14:D14"/>
    <mergeCell ref="B16:D16"/>
    <mergeCell ref="B15:F15"/>
    <mergeCell ref="B12:C12"/>
    <mergeCell ref="B9:F9"/>
    <mergeCell ref="B10:C10"/>
    <mergeCell ref="B22:D22"/>
    <mergeCell ref="B21:F21"/>
    <mergeCell ref="A1:F1"/>
    <mergeCell ref="B3:D3"/>
    <mergeCell ref="B4:F4"/>
    <mergeCell ref="B6:D6"/>
    <mergeCell ref="B7:D7"/>
    <mergeCell ref="B11:C11"/>
    <mergeCell ref="B67:F67"/>
    <mergeCell ref="B76:E76"/>
    <mergeCell ref="B74:E74"/>
    <mergeCell ref="B80:D80"/>
    <mergeCell ref="B81:D81"/>
    <mergeCell ref="B78:F78"/>
    <mergeCell ref="B79:D79"/>
    <mergeCell ref="B90:D90"/>
    <mergeCell ref="B89:D89"/>
    <mergeCell ref="B60:E60"/>
    <mergeCell ref="C56:F56"/>
    <mergeCell ref="B65:F65"/>
    <mergeCell ref="B47:F47"/>
    <mergeCell ref="B63:E63"/>
    <mergeCell ref="B23:D23"/>
    <mergeCell ref="B24:D24"/>
    <mergeCell ref="B26:F26"/>
    <mergeCell ref="B28:D28"/>
    <mergeCell ref="B29:D29"/>
    <mergeCell ref="B27:D27"/>
    <mergeCell ref="B25:D25"/>
    <mergeCell ref="B31:F31"/>
    <mergeCell ref="B150:C150"/>
    <mergeCell ref="B151:C151"/>
    <mergeCell ref="B154:E154"/>
    <mergeCell ref="B155:E155"/>
    <mergeCell ref="B152:C152"/>
    <mergeCell ref="B137:D137"/>
    <mergeCell ref="B138:D138"/>
    <mergeCell ref="B140:F140"/>
    <mergeCell ref="B109:C109"/>
    <mergeCell ref="B110:C110"/>
    <mergeCell ref="B111:C111"/>
    <mergeCell ref="B100:D100"/>
    <mergeCell ref="B101:D101"/>
    <mergeCell ref="B103:F103"/>
    <mergeCell ref="B105:C105"/>
    <mergeCell ref="C104:D104"/>
    <mergeCell ref="B122:D122"/>
    <mergeCell ref="B123:D123"/>
    <mergeCell ref="B68:D68"/>
    <mergeCell ref="B72:E72"/>
    <mergeCell ref="B69:D69"/>
    <mergeCell ref="B70:D70"/>
    <mergeCell ref="B61:E61"/>
    <mergeCell ref="B62:E62"/>
  </mergeCells>
  <drawing r:id="rId1"/>
</worksheet>
</file>