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CDS-A" sheetId="1" r:id="rId3"/>
    <sheet state="visible" name="CDS-B" sheetId="2" r:id="rId4"/>
    <sheet state="visible" name="CDS-C" sheetId="3" r:id="rId5"/>
    <sheet state="visible" name="CDS-D" sheetId="4" r:id="rId6"/>
    <sheet state="visible" name="CDS-E" sheetId="5" r:id="rId7"/>
    <sheet state="visible" name="CDS-F" sheetId="6" r:id="rId8"/>
    <sheet state="visible" name="CDS-G" sheetId="7" r:id="rId9"/>
    <sheet state="visible" name="CDS-H" sheetId="8" r:id="rId10"/>
    <sheet state="visible" name="CDS-I" sheetId="9" r:id="rId11"/>
    <sheet state="visible" name="CDS-J" sheetId="10" r:id="rId12"/>
    <sheet state="visible" name="CDS Definitions" sheetId="11" r:id="rId13"/>
    <sheet state="visible" name="CDS-CHANGES" sheetId="12" r:id="rId14"/>
  </sheets>
  <definedNames/>
  <calcPr/>
</workbook>
</file>

<file path=xl/sharedStrings.xml><?xml version="1.0" encoding="utf-8"?>
<sst xmlns="http://schemas.openxmlformats.org/spreadsheetml/2006/main" count="1923" uniqueCount="1084">
  <si>
    <t>B. ENROLLMENT AND PERSISTENCE</t>
  </si>
  <si>
    <t>A.  General Information</t>
  </si>
  <si>
    <t>C. FIRST-TIME, FIRST-YEAR (FRESHMAN) ADMISSION</t>
  </si>
  <si>
    <t>B1</t>
  </si>
  <si>
    <t>Applications</t>
  </si>
  <si>
    <t>Institutional Enrollment - Men and Women Provide numbers of students for each of the following categories as of the institution's official fall reporting date or as of October 15, 2013. Note: Report students formerly designated as “first professional” in the graduate cells.</t>
  </si>
  <si>
    <t>C1</t>
  </si>
  <si>
    <t>First-time, first-year, (freshmen) students: Provide the number of degree-seeking, first-time, first-year students who applied, were admitted, and enrolled (full- or part-time) in Fall 2013.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</si>
  <si>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Total first-time, first-year (freshman) men who applied</t>
  </si>
  <si>
    <t>A0</t>
  </si>
  <si>
    <t>Respondent Information (Not for Publication)</t>
  </si>
  <si>
    <t>Name:</t>
  </si>
  <si>
    <t>Total first-time, first-year (freshman) women who applied</t>
  </si>
  <si>
    <t>Title:</t>
  </si>
  <si>
    <t>Office:</t>
  </si>
  <si>
    <t>Institutional Research, Office of Budget, Planning, and Analysis</t>
  </si>
  <si>
    <t>Mailing Address:</t>
  </si>
  <si>
    <t>656 W Kirby St, F/AB Room 4070</t>
  </si>
  <si>
    <t>City/State/Zip/Country:</t>
  </si>
  <si>
    <t>Detroit, MI 48202</t>
  </si>
  <si>
    <t>Phone:</t>
  </si>
  <si>
    <t>313-577-2001</t>
  </si>
  <si>
    <t>Fax:</t>
  </si>
  <si>
    <t>313-577-2198</t>
  </si>
  <si>
    <t>FULL-TIME</t>
  </si>
  <si>
    <t>E-mail Address:</t>
  </si>
  <si>
    <t>budget@wayne.edu</t>
  </si>
  <si>
    <t>Are your responses to the CDS posted for reference on your institution's Web site?</t>
  </si>
  <si>
    <t>Total first-time, first-year (freshman) men who were admitted</t>
  </si>
  <si>
    <t>Yes</t>
  </si>
  <si>
    <t>Total first-time, first-year (freshman) women who were admitted</t>
  </si>
  <si>
    <t>PART-TIME</t>
  </si>
  <si>
    <t>Total full-time, first-time, first-year (freshman) men who enrolled</t>
  </si>
  <si>
    <t>Total part-time, first-time, first-year (freshman) men who enrolled</t>
  </si>
  <si>
    <t>Total full-time, first-time, first-year (freshman) women who enrolled</t>
  </si>
  <si>
    <t>No</t>
  </si>
  <si>
    <t>Total part-time, first-time, first-year (freshman) women who enrolled</t>
  </si>
  <si>
    <t>x</t>
  </si>
  <si>
    <t>C2</t>
  </si>
  <si>
    <t>Freshman wait-listed students (students who met admission requirements but whose final admission was contingent on space availability)</t>
  </si>
  <si>
    <t>Men</t>
  </si>
  <si>
    <t>Women</t>
  </si>
  <si>
    <t>Undergraduates</t>
  </si>
  <si>
    <t>Do you have a policy of placing students on a waiting list?</t>
  </si>
  <si>
    <t>If yes, please answer the questions below for Fall 2013 admissions:</t>
  </si>
  <si>
    <t>Degree-seeking, first-time freshmen</t>
  </si>
  <si>
    <t>Number of qualified applicants offered a placed on waiting list</t>
  </si>
  <si>
    <t>Number accepting a place on the waiting list</t>
  </si>
  <si>
    <t>Number of wait-listed students admitted</t>
  </si>
  <si>
    <t>Is your waiting list ranked?</t>
  </si>
  <si>
    <t>If yes, please provide the URL of the corresponding Web page:</t>
  </si>
  <si>
    <t>If yes, do you release that information to students?</t>
  </si>
  <si>
    <t>Do you release that information to school counselors?</t>
  </si>
  <si>
    <t>Admission Requirements</t>
  </si>
  <si>
    <t>C3</t>
  </si>
  <si>
    <t>High school completion requirement</t>
  </si>
  <si>
    <t>High school diploma is required and GED is accepted</t>
  </si>
  <si>
    <t>High school diploma is required and GED is not accepted</t>
  </si>
  <si>
    <t>http://budget.wayne.edu/IRA_information_portal.aspx</t>
  </si>
  <si>
    <t>High school diploma or equivalent is not required</t>
  </si>
  <si>
    <t>C4</t>
  </si>
  <si>
    <t>Does your institution require or recommend a general college-preparatory program for degree-seeking students?</t>
  </si>
  <si>
    <t xml:space="preserve">Other first-year, degree-seeking </t>
  </si>
  <si>
    <t>Require</t>
  </si>
  <si>
    <t>Recommend</t>
  </si>
  <si>
    <t>Neither require nor recommend</t>
  </si>
  <si>
    <t>All other degree-seeking</t>
  </si>
  <si>
    <t>C5</t>
  </si>
  <si>
    <t>Distribution of high school units required and/or recommended. Specify the distribution of academic high school course units required and/or recommended of all or most degree-seeking students using Carnegie units (one unit equals one year of study or its equivalent). If you use a different system for calculating units, please convert.</t>
  </si>
  <si>
    <t>Total degree-seeking</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</si>
  <si>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</si>
  <si>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</si>
  <si>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Units
Required</t>
  </si>
  <si>
    <t>Units
Recommended</t>
  </si>
  <si>
    <t>A1</t>
  </si>
  <si>
    <t>Address Information</t>
  </si>
  <si>
    <t>All other undergraduates enrolled in credit courses</t>
  </si>
  <si>
    <t xml:space="preserve">Total undergraduates </t>
  </si>
  <si>
    <t>Name of College/University:</t>
  </si>
  <si>
    <t>Wayne State University</t>
  </si>
  <si>
    <t xml:space="preserve"> 42 W. Warren Ave.</t>
  </si>
  <si>
    <t>Total academic units</t>
  </si>
  <si>
    <t>Graduate</t>
  </si>
  <si>
    <t xml:space="preserve">     City/State/Zip/Country:</t>
  </si>
  <si>
    <t>Street Address (if different):</t>
  </si>
  <si>
    <t>English</t>
  </si>
  <si>
    <t>Mathematics</t>
  </si>
  <si>
    <t>Science</t>
  </si>
  <si>
    <t>Main Phone Number:</t>
  </si>
  <si>
    <t xml:space="preserve">    Of these, units that must be 
    lab</t>
  </si>
  <si>
    <t>WWW Home Page Address:</t>
  </si>
  <si>
    <t>http://wayne.edu/</t>
  </si>
  <si>
    <t>Foreign language</t>
  </si>
  <si>
    <t>Social studies</t>
  </si>
  <si>
    <t>History</t>
  </si>
  <si>
    <t>Academic electives</t>
  </si>
  <si>
    <t>Admissions Phone Number:</t>
  </si>
  <si>
    <t>313-577-3577</t>
  </si>
  <si>
    <t>Computer Science</t>
  </si>
  <si>
    <t>Admissions Toll-Free Phone Number:</t>
  </si>
  <si>
    <t>877-577-2424</t>
  </si>
  <si>
    <t>Admissions Office Mailing Address:</t>
  </si>
  <si>
    <t>Office of Undergraduate Admissions
Wayne State University
P.O. Box 02759</t>
  </si>
  <si>
    <t>Visual/Performing Arts</t>
  </si>
  <si>
    <t>Other (specify)</t>
  </si>
  <si>
    <t>Detroit, MI 48202-0759</t>
  </si>
  <si>
    <t>Admissions Fax Number:</t>
  </si>
  <si>
    <t>1 cr physical education and health, an online learning experience</t>
  </si>
  <si>
    <t>Admissions E-mail Address:</t>
  </si>
  <si>
    <t>studentservice@wayne.edu</t>
  </si>
  <si>
    <t>Basis for Selection</t>
  </si>
  <si>
    <t>If there is a separate URL for your school’s online application, please specify: ______________</t>
  </si>
  <si>
    <t>Degree-seeking, first-time</t>
  </si>
  <si>
    <t>http://admissions.wayne.edu/apply-now.php</t>
  </si>
  <si>
    <t xml:space="preserve">If you have a mailing address other than the above to which applications should be sent, please provide: </t>
  </si>
  <si>
    <t>C6</t>
  </si>
  <si>
    <t>Do you have an open admission policy, under which virtually all secondary school graduates or students with GED equivalency diplomas are admitted without regard to academic record, test scores, or other qualifications?  If so, check which applies:</t>
  </si>
  <si>
    <t>A2</t>
  </si>
  <si>
    <t>Source of institutional control (Check only one):</t>
  </si>
  <si>
    <t xml:space="preserve">Open admission policy as described above for all students </t>
  </si>
  <si>
    <t>Public</t>
  </si>
  <si>
    <t>All other graduates enrolled in credit courses</t>
  </si>
  <si>
    <t>Total graduate</t>
  </si>
  <si>
    <t>Open admission policy as described above for most students, but--</t>
  </si>
  <si>
    <t>Private (nonprofit)</t>
  </si>
  <si>
    <t>Proprietary</t>
  </si>
  <si>
    <t>A3</t>
  </si>
  <si>
    <t>Classify your undergraduate institution:</t>
  </si>
  <si>
    <t>Coeducational college</t>
  </si>
  <si>
    <t>Men's college</t>
  </si>
  <si>
    <t xml:space="preserve">    selective admission for out-of-state students</t>
  </si>
  <si>
    <t>Women's college</t>
  </si>
  <si>
    <t>A4</t>
  </si>
  <si>
    <t>Academic year calendar:</t>
  </si>
  <si>
    <t xml:space="preserve">    selective admission to some programs</t>
  </si>
  <si>
    <t xml:space="preserve">other (explain) </t>
  </si>
  <si>
    <t>Semester</t>
  </si>
  <si>
    <t>Total all undergraduates</t>
  </si>
  <si>
    <t>Quarter</t>
  </si>
  <si>
    <t>Trimester</t>
  </si>
  <si>
    <t>4-1-4</t>
  </si>
  <si>
    <t>Continuous</t>
  </si>
  <si>
    <t>Differs by program (describe):</t>
  </si>
  <si>
    <t>Total all graduate</t>
  </si>
  <si>
    <t>Other (describe):</t>
  </si>
  <si>
    <t>C7</t>
  </si>
  <si>
    <t>A5</t>
  </si>
  <si>
    <t>Relative importance of each of the following academic and nonacademic factors in first-time, first-year, degree-seeking (freshman) admission decisions.</t>
  </si>
  <si>
    <t>Degrees offered by your institution:</t>
  </si>
  <si>
    <t>Certificate</t>
  </si>
  <si>
    <t>Diploma</t>
  </si>
  <si>
    <t>Associate</t>
  </si>
  <si>
    <t>Transfer Associate</t>
  </si>
  <si>
    <t>Terminal Associate</t>
  </si>
  <si>
    <t>Bachelor's</t>
  </si>
  <si>
    <t>Postbachelor's certificate</t>
  </si>
  <si>
    <t>Very Important</t>
  </si>
  <si>
    <t>Master's</t>
  </si>
  <si>
    <t>Important</t>
  </si>
  <si>
    <t>Considered</t>
  </si>
  <si>
    <t>Not Considered</t>
  </si>
  <si>
    <t>Post-master's certificate</t>
  </si>
  <si>
    <t>Academic</t>
  </si>
  <si>
    <t>Doctoral degree
research/scholarship</t>
  </si>
  <si>
    <t>Doctoral degree –
professional practice</t>
  </si>
  <si>
    <t>Doctoral degree -- other</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</si>
  <si>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</si>
  <si>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</si>
  <si>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</si>
  <si>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</si>
  <si>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</si>
  <si>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</si>
  <si>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</si>
  <si>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</si>
  <si>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</si>
  <si>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</si>
  <si>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</si>
  <si>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</si>
  <si>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</si>
  <si>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</si>
  <si>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</si>
  <si>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</si>
  <si>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</si>
  <si>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</si>
  <si>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</si>
  <si>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</si>
  <si>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D. TRANSFER ADMISSION</t>
  </si>
  <si>
    <t>SAT and ACT Policies</t>
  </si>
  <si>
    <t>C8</t>
  </si>
  <si>
    <t xml:space="preserve">Entrance exams </t>
  </si>
  <si>
    <t>GRAND TOTAL ALL STUDENTS</t>
  </si>
  <si>
    <t>Fall Applicants</t>
  </si>
  <si>
    <t>D1</t>
  </si>
  <si>
    <t>B2</t>
  </si>
  <si>
    <t xml:space="preserve">Enrollment by Racial/Ethnic Category. Provide numbers of undergraduate students for each of the following categories as of the institution's official fall reporting date or as of October 15, 2013.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</si>
  <si>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C8A</t>
  </si>
  <si>
    <t xml:space="preserve">Does your institution make use of SAT, ACT, or SAT Subject Test scores in admission decisions for first-time, first-year, degree-seeking applicants?   </t>
  </si>
  <si>
    <t>Does your institution enroll transfer students?  (If no, please skip to Section E)</t>
  </si>
  <si>
    <t>Degree-Seeking
First-Time
First Year</t>
  </si>
  <si>
    <t xml:space="preserve">If yes, may transfer students earn advanced standing credit by transferring credits earned from course work completed at other colleges/universities?  </t>
  </si>
  <si>
    <t>D2</t>
  </si>
  <si>
    <t>Provide the number of students who applied, were admitted, and enrolled as degree-seeking transfer students in Fall 2013.</t>
  </si>
  <si>
    <t>Degree-Seeking
Undergraduates (include first-time first-year)</t>
  </si>
  <si>
    <t>Total
Undergraduates (both degree- and non-degree-seeking)</t>
  </si>
  <si>
    <t>Nonresident aliens</t>
  </si>
  <si>
    <t>Hispanic/Latino</t>
  </si>
  <si>
    <t>If yes, place check marks in the appropriate boxes below to reflect your institution’s policies for use in admission for Fall 2015.</t>
  </si>
  <si>
    <t>Black or African American, non-Hispanic</t>
  </si>
  <si>
    <t>White, non-Hispanic</t>
  </si>
  <si>
    <t>American Indian or Alaska Native, non-Hispanic</t>
  </si>
  <si>
    <t>Asian, non-Hispanic</t>
  </si>
  <si>
    <t>Native Hawaiian or other Pacific Islander, non-Hispanic</t>
  </si>
  <si>
    <t>Two or more races, non-Hispanic</t>
  </si>
  <si>
    <t>Applicants</t>
  </si>
  <si>
    <t>Admitted Applicants</t>
  </si>
  <si>
    <t>Enrolled Applicants</t>
  </si>
  <si>
    <t>Race and/or ethnicity unknown</t>
  </si>
  <si>
    <t>TOTAL</t>
  </si>
  <si>
    <t>Persistence</t>
  </si>
  <si>
    <t>B3</t>
  </si>
  <si>
    <t>Number of degrees awarded from July 1, 2012 to June 30, 2013</t>
  </si>
  <si>
    <t>Certificate/diploma</t>
  </si>
  <si>
    <t>Associate degrees</t>
  </si>
  <si>
    <t>Bachelor's degrees</t>
  </si>
  <si>
    <t>Postbachelor's certificates</t>
  </si>
  <si>
    <t>Master's degrees</t>
  </si>
  <si>
    <t>Post-Master's certificates</t>
  </si>
  <si>
    <t>Total</t>
  </si>
  <si>
    <t>Doctoral degrees – research/scholarship</t>
  </si>
  <si>
    <t>Doctoral degrees – professional practice</t>
  </si>
  <si>
    <t>Doctoral degrees – other</t>
  </si>
  <si>
    <t>ADMISSION</t>
  </si>
  <si>
    <t>Graduation Rates</t>
  </si>
  <si>
    <t>Application for Admission</t>
  </si>
  <si>
    <t>D3</t>
  </si>
  <si>
    <t>Indicate terms for which transfers may enroll:</t>
  </si>
  <si>
    <t>Fall</t>
  </si>
  <si>
    <t>The items in this section correspond to data elements collected by the IPEDS Web-based Data Collection System's Graduation Rate Survey (GRS). For complete instructions and definitions of data elements, see the IPEDS GRS instructions and glossary on the 2013 Web-based survey.</t>
  </si>
  <si>
    <t>For Bachelor's or Equivalent Programs</t>
  </si>
  <si>
    <t>Winter</t>
  </si>
  <si>
    <t>Spring</t>
  </si>
  <si>
    <t>Summer</t>
  </si>
  <si>
    <t>D4</t>
  </si>
  <si>
    <t>Must a transfer applicant have a minimum number of credits completed or else must apply as an entering freshman?</t>
  </si>
  <si>
    <t xml:space="preserve">If yes, what is the minimum number of credits and the unit of measure?  </t>
  </si>
  <si>
    <t>24 Credits</t>
  </si>
  <si>
    <t>Require for Some</t>
  </si>
  <si>
    <t>Consider if Submitted</t>
  </si>
  <si>
    <t>D5</t>
  </si>
  <si>
    <t>Indicate all items required of transfer students to apply for admission:</t>
  </si>
  <si>
    <t>Not Used</t>
  </si>
  <si>
    <t>Required of All</t>
  </si>
  <si>
    <t>SAT or ACT</t>
  </si>
  <si>
    <t>Recommended
of All</t>
  </si>
  <si>
    <t>Recommended
of Some</t>
  </si>
  <si>
    <t>Required of Some</t>
  </si>
  <si>
    <t>Not Required</t>
  </si>
  <si>
    <t>High school transcript</t>
  </si>
  <si>
    <t>College transcript(s)</t>
  </si>
  <si>
    <t>Essay or personal statement</t>
  </si>
  <si>
    <t>Statement of good standing from prior institution(s)</t>
  </si>
  <si>
    <t>ACT only</t>
  </si>
  <si>
    <t>D6</t>
  </si>
  <si>
    <t>If a minimum high school grade point average is required of transfer applicants, specify (on a 4.0 scale):</t>
  </si>
  <si>
    <t>SAT only</t>
  </si>
  <si>
    <t>SAT and SAT Subject Tests or ACT</t>
  </si>
  <si>
    <t>Please provide data for the Fall 2007 cohort if available. If Fall 2007 cohort data are 
not available, provide data for the Fall 2006 cohort.</t>
  </si>
  <si>
    <t>SAT Subject Tests only</t>
  </si>
  <si>
    <t>Fall 2007 Cohort</t>
  </si>
  <si>
    <t>D7</t>
  </si>
  <si>
    <t>If a minimum college grade point average is required of transfer applicants, specify (on a 4.0 scale):</t>
  </si>
  <si>
    <t>Report for the cohort of full-time first-time bachelor's (or equivalent) degree-seeking undergraduate students who entered in Fall 2007. Include in the cohort those who entered your institution during the summer term preceding Fall 2007.</t>
  </si>
  <si>
    <t>B4</t>
  </si>
  <si>
    <t>Initial 2007 cohort of first-time, full-time bachelor's (or equivalent) degree-seeking undergraduate students; total all students:</t>
  </si>
  <si>
    <t>D8</t>
  </si>
  <si>
    <t>C8B</t>
  </si>
  <si>
    <t xml:space="preserve">List any other application requirements specific to transfer applicants: Students who have completed an Associate Degree may be admitted with a grade point average of a 2.0 or better.
</t>
  </si>
  <si>
    <t>If your institution will make use of the ACT in admission decisions for first-time, first-year, degree-seeking applicants for Fall 2015, please indicate which ONE of the following applies: (regardless of whether the writing score will be used in the admissions process):</t>
  </si>
  <si>
    <t>B5</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</si>
  <si>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</si>
  <si>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ACT with Writing Component required</t>
  </si>
  <si>
    <t>B6</t>
  </si>
  <si>
    <t>Final 2007 cohort, after adjusting for allowable exclusions: (subtract question B5 from question B4)</t>
  </si>
  <si>
    <t>ACT with Writing component recommended</t>
  </si>
  <si>
    <t>B7</t>
  </si>
  <si>
    <t xml:space="preserve">Of the initial 2007 cohort, how many completed the program in four years or less (by August 31, 2011): </t>
  </si>
  <si>
    <t>ACT with or without Writing component accepted</t>
  </si>
  <si>
    <t>B8</t>
  </si>
  <si>
    <t xml:space="preserve">Of the initial 2007 cohort, how many completed the program in more than four years but in five years or less (after August 31, 2011 and by August 31, 2012): </t>
  </si>
  <si>
    <t>B9</t>
  </si>
  <si>
    <t xml:space="preserve">Of the initial 2007 cohort, how many completed the program in more than five years but in six years or less (after August 31, 2012 and by August 31, 2013): </t>
  </si>
  <si>
    <t>C8C</t>
  </si>
  <si>
    <t xml:space="preserve"> Please indicate how your institution will use the SAT or ACT writing component; check all that apply:</t>
  </si>
  <si>
    <t>SAT essay</t>
  </si>
  <si>
    <t>D9</t>
  </si>
  <si>
    <t>B10</t>
  </si>
  <si>
    <t>List application priority, closing, notification, and candidate reply dates for transfer students. If applications are reviewed on a continuous or rolling basis, place a check mark in the “Rolling admission” column.</t>
  </si>
  <si>
    <t xml:space="preserve">Total graduating within six years (sum of questions B7, B8, and B9): </t>
  </si>
  <si>
    <t>ACT essay</t>
  </si>
  <si>
    <t>Priority Date</t>
  </si>
  <si>
    <t>B11</t>
  </si>
  <si>
    <t xml:space="preserve">Six-year graduation rate for 2007 cohort (question B10 divided by question B6): </t>
  </si>
  <si>
    <t>For admission</t>
  </si>
  <si>
    <t>Closing Date</t>
  </si>
  <si>
    <t>Notification Date</t>
  </si>
  <si>
    <t>Reply Date</t>
  </si>
  <si>
    <t>Rolling Admission</t>
  </si>
  <si>
    <t>Fall 2006 Cohort</t>
  </si>
  <si>
    <t>D10</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</si>
  <si>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</si>
  <si>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</si>
  <si>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Does an open admission policy, if reported, apply to transfer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</si>
  <si>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</si>
  <si>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D11</t>
  </si>
  <si>
    <t xml:space="preserve">Describe additional requirements for transfer admission, if applicable: </t>
  </si>
  <si>
    <t>Final 2006 cohort, after adjusting for allowable exclusions: (subtract question B5 from question B4)</t>
  </si>
  <si>
    <t>For placement</t>
  </si>
  <si>
    <t>For advising</t>
  </si>
  <si>
    <t>In place of an application essay</t>
  </si>
  <si>
    <t>As a validity check on the application essay</t>
  </si>
  <si>
    <t xml:space="preserve">Of the initial 2006 cohort, how many completed the program in four years or less (by August 31, 2010): </t>
  </si>
  <si>
    <t>No college policy as of now</t>
  </si>
  <si>
    <t>Transfer Credit Policies</t>
  </si>
  <si>
    <t>Not using essay component</t>
  </si>
  <si>
    <t>D12</t>
  </si>
  <si>
    <t xml:space="preserve">Report the lowest grade earned for any course that may be transferred for credit: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</si>
  <si>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</si>
  <si>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</si>
  <si>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C</t>
  </si>
  <si>
    <t>D13</t>
  </si>
  <si>
    <t>Number</t>
  </si>
  <si>
    <t>Unit Type</t>
  </si>
  <si>
    <t xml:space="preserve">Maximum number of credits or courses that may be transferred from a two-year institution: </t>
  </si>
  <si>
    <t>C8D</t>
  </si>
  <si>
    <t>In addition, does your institution use applicants' test scores for academic advising?</t>
  </si>
  <si>
    <t>credits</t>
  </si>
  <si>
    <t>D14</t>
  </si>
  <si>
    <t xml:space="preserve">Six-year graduation rate for 2006 cohort (question B10 divided by question B6): </t>
  </si>
  <si>
    <t xml:space="preserve">Maximum number of credits or courses that may be transferred from a four-year institution:  </t>
  </si>
  <si>
    <t>no max</t>
  </si>
  <si>
    <t>D15</t>
  </si>
  <si>
    <t>Minimum number of credits that transfers must complete at your institution to earn an associate degree:</t>
  </si>
  <si>
    <t>For Two-Year Institutions</t>
  </si>
  <si>
    <t>Please provide data for the 2010 cohort if available. If 2010 cohort data are not available, provide data for the 2009 cohort.</t>
  </si>
  <si>
    <t>D16</t>
  </si>
  <si>
    <t xml:space="preserve">Minimum number of credits that transfers must complete at your institution to earn a bachelor’s degree:  </t>
  </si>
  <si>
    <t>C8E</t>
  </si>
  <si>
    <t>Latest date by which SAT or ACT scores must be received for fall-term admission</t>
  </si>
  <si>
    <t>D17</t>
  </si>
  <si>
    <t>Describe other transfer credit policies:A maximum of 90 credits can apply to a WSU degree</t>
  </si>
  <si>
    <t>2010 Cohort</t>
  </si>
  <si>
    <t>B12</t>
  </si>
  <si>
    <t xml:space="preserve">Initial 2010 cohort, total of first-time, full-time degree/certificate-seeking students: </t>
  </si>
  <si>
    <t>B13</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</si>
  <si>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</si>
  <si>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Latest date by which SAT Subject Test scores must be received for fall-term admission</t>
  </si>
  <si>
    <t>B14</t>
  </si>
  <si>
    <t>Final 2010 cohort, after adjusting for allowable exclusions (Subtract question B13 from question B12):</t>
  </si>
  <si>
    <t>C8F</t>
  </si>
  <si>
    <t xml:space="preserve">If necessary, use this space to clarify your test policies (e.g., if tests are recommended for some students, or if tests are not required of some students):  </t>
  </si>
  <si>
    <t>B15</t>
  </si>
  <si>
    <t xml:space="preserve">Completers of programs of less than two years duration (total): </t>
  </si>
  <si>
    <t>B16</t>
  </si>
  <si>
    <t xml:space="preserve">Completers of programs of less than two years within 150 percent of normal time: </t>
  </si>
  <si>
    <t>C8G</t>
  </si>
  <si>
    <t>Please indicate which tests your institution uses for placement (e.g., state tests):</t>
  </si>
  <si>
    <t>B17</t>
  </si>
  <si>
    <t xml:space="preserve">Completers of programs of at least two but less than four years (total): </t>
  </si>
  <si>
    <t>SAT</t>
  </si>
  <si>
    <t>ACT</t>
  </si>
  <si>
    <t>SAT Subject Tests</t>
  </si>
  <si>
    <t>B18</t>
  </si>
  <si>
    <t>AP</t>
  </si>
  <si>
    <t xml:space="preserve">Completers of programs of at least two but less than four-years within 150 percent of normal time: </t>
  </si>
  <si>
    <t>E. ACADEMIC OFFERINGS AND POLICIES</t>
  </si>
  <si>
    <t>CLEP</t>
  </si>
  <si>
    <t>Institutional Exam</t>
  </si>
  <si>
    <t>B19</t>
  </si>
  <si>
    <t xml:space="preserve">Total transfers-out (within three years) to other institutions: </t>
  </si>
  <si>
    <t>E1</t>
  </si>
  <si>
    <t>Special study options: Identify those programs available at your institution. Refer to the glossary for definitions.</t>
  </si>
  <si>
    <t>State Exam (specify):</t>
  </si>
  <si>
    <t>B20</t>
  </si>
  <si>
    <t xml:space="preserve">Total transfers to two-year institutions: </t>
  </si>
  <si>
    <t>Accelerated program</t>
  </si>
  <si>
    <t>B21</t>
  </si>
  <si>
    <t>Freshman Profile</t>
  </si>
  <si>
    <t xml:space="preserve">Total transfers to four-year institutions: </t>
  </si>
  <si>
    <t>Cooperative education program</t>
  </si>
  <si>
    <t>Cross-registration</t>
  </si>
  <si>
    <t>Provide percentages for ALL enrolled, degree-seeking, full-time and part-time, first-time, first-year (freshman) students enrolled in Fall 2013, including students who began studies during summer, international students/nonresident aliens, and students admitted under special arrangements.</t>
  </si>
  <si>
    <t>Distance learning</t>
  </si>
  <si>
    <t>Double major</t>
  </si>
  <si>
    <t>C9</t>
  </si>
  <si>
    <t>Dual enrollment</t>
  </si>
  <si>
    <t>English as a Second Language (ESL)</t>
  </si>
  <si>
    <t>2009 Cohort</t>
  </si>
  <si>
    <t>Percent and number of first-time, first-year (freshman) students enrolled in Fall 2013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</si>
  <si>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Exchange student program (domestic)</t>
  </si>
  <si>
    <t>External degree program</t>
  </si>
  <si>
    <t xml:space="preserve">Initial 2009 cohort, total of first-time, full-time degree/certificate-seeking students: </t>
  </si>
  <si>
    <t>Honors Program</t>
  </si>
  <si>
    <t>Independent study</t>
  </si>
  <si>
    <t>Internships</t>
  </si>
  <si>
    <t>Liberal arts/career combination</t>
  </si>
  <si>
    <t>Student-designed major</t>
  </si>
  <si>
    <t>Study abroad</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</si>
  <si>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</si>
  <si>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Teacher certification program</t>
  </si>
  <si>
    <t>Weekend college</t>
  </si>
  <si>
    <t>Other (specify):</t>
  </si>
  <si>
    <t>Percent submitting SAT scores</t>
  </si>
  <si>
    <t>Final 2009 cohort, after adjusting for allowable exclusions (Subtract question B13 from question B12):</t>
  </si>
  <si>
    <t>E2</t>
  </si>
  <si>
    <t>This question has been removed from the Common Data Set.</t>
  </si>
  <si>
    <t>E3</t>
  </si>
  <si>
    <t>Areas in which all or most students are required to complete some course work prior to graduation:</t>
  </si>
  <si>
    <t>Arts/fine arts</t>
  </si>
  <si>
    <t>Computer literacy</t>
  </si>
  <si>
    <t>English (including composition)</t>
  </si>
  <si>
    <t>Foreign languages</t>
  </si>
  <si>
    <t>Number submitting SAT scores</t>
  </si>
  <si>
    <t>Humanities</t>
  </si>
  <si>
    <t>Philosophy</t>
  </si>
  <si>
    <t>Sciences (biological or physical)</t>
  </si>
  <si>
    <t>Social science</t>
  </si>
  <si>
    <t>Other (describe): Critical/Analytic thinking, oral communication</t>
  </si>
  <si>
    <t>Percent submitting ACT scores</t>
  </si>
  <si>
    <t>Number submitting ACT scores</t>
  </si>
  <si>
    <t>Library Collections: The CDS Publishers will collect library data again when a new Academic Libraries Survey is in place.</t>
  </si>
  <si>
    <t>25th Percentile</t>
  </si>
  <si>
    <t>75th Percentile</t>
  </si>
  <si>
    <t>SAT Critical Reading</t>
  </si>
  <si>
    <t>SAT Math</t>
  </si>
  <si>
    <t>SAT Writing</t>
  </si>
  <si>
    <t>SAT Essay</t>
  </si>
  <si>
    <t>ACT Composite</t>
  </si>
  <si>
    <t>ACT Math</t>
  </si>
  <si>
    <t>ACT English</t>
  </si>
  <si>
    <t>Retention Rates</t>
  </si>
  <si>
    <t>ACT Writing</t>
  </si>
  <si>
    <t>Report for the cohort of all full-time, first-time bachelor’s (or equivalent) degree-seeking undergraduate students who entered in Fall 2012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</si>
  <si>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B22</t>
  </si>
  <si>
    <t xml:space="preserve">For the cohort of all full-time bachelor’s (or equivalent) degree-seeking undergraduate students who entered your institution as freshmen in Fall 2012 (or the preceding summer term), what percentage was enrolled at your institution as of the date your institution calculates its official enrollment in Fall 2013? </t>
  </si>
  <si>
    <t>Percent of first-time, first-year (freshman) students with scores in each range:</t>
  </si>
  <si>
    <t>700-800</t>
  </si>
  <si>
    <t>F. STUDENT LIFE</t>
  </si>
  <si>
    <t>600-699</t>
  </si>
  <si>
    <t>500-599</t>
  </si>
  <si>
    <t>400-499</t>
  </si>
  <si>
    <t>300-399</t>
  </si>
  <si>
    <t>200-299</t>
  </si>
  <si>
    <t>Totals should = 100%</t>
  </si>
  <si>
    <t>F1</t>
  </si>
  <si>
    <t>Percentages of first-time, first-year (freshman) degree-seeking students and degree-seeking undergraduates enrolled in Fall 2013 who fit the following categories:</t>
  </si>
  <si>
    <t>G. ANNUAL EXPENSES</t>
  </si>
  <si>
    <t>30-36</t>
  </si>
  <si>
    <t>24-29</t>
  </si>
  <si>
    <t xml:space="preserve">First-time, first-year (freshman) students </t>
  </si>
  <si>
    <t>18-23</t>
  </si>
  <si>
    <t>12-17</t>
  </si>
  <si>
    <t>6-11</t>
  </si>
  <si>
    <t>Below 6</t>
  </si>
  <si>
    <t>G0</t>
  </si>
  <si>
    <t xml:space="preserve">Please provide the URL of your institution’s net price calculator: </t>
  </si>
  <si>
    <t>http://budget.wayne.edu/netpriceCalculator/npcalc.htm</t>
  </si>
  <si>
    <t>Provide 2014-2015 academic year costs of attendance for the following categories that are applicable to your institution.</t>
  </si>
  <si>
    <t>C10</t>
  </si>
  <si>
    <t>Percent of all degree-seeking, first-time, first-year (freshman) students who had high school class rank within each of the following ranges (report information for those students from whom you collected high school rank information).</t>
  </si>
  <si>
    <t>Percent in top tenth of high school graduating class</t>
  </si>
  <si>
    <t xml:space="preserve">Check here if your institution's 2014-2015 academic year costs of attendance are not available at this time and provide an approximate date (i.e., month/day) when your institution's final 2014-2015 academic year costs of attendance will be available:  </t>
  </si>
  <si>
    <t>Percent who are from out of state (exclude international/nonresident aliens from the numerator and denominator)</t>
  </si>
  <si>
    <t>Percent of men who join fraternities</t>
  </si>
  <si>
    <t>Percent of women who join sororities</t>
  </si>
  <si>
    <t>Percent in top quarter of high school graduating class</t>
  </si>
  <si>
    <t>Percent who live in college-owned, -operated, or -affiliated housing</t>
  </si>
  <si>
    <t>Percent in top half of high school graduating class</t>
  </si>
  <si>
    <t xml:space="preserve">Top half + </t>
  </si>
  <si>
    <t>G1</t>
  </si>
  <si>
    <t>Undergraduate full-time tuition, required fees, room and board List the typical tuition, required fees, and room and board for a full-time undergraduate student for the FULL 2014-2015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</si>
  <si>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Percent in bottom half of high school graduating class</t>
  </si>
  <si>
    <t>2013-14 Cost information:</t>
  </si>
  <si>
    <t>bottom half = 100%</t>
  </si>
  <si>
    <t>Percent in bottom quarter of high school graduating class</t>
  </si>
  <si>
    <t>First-Year</t>
  </si>
  <si>
    <t>Percent of total first-time, first-year (freshmen) students who submitted high school class rank:</t>
  </si>
  <si>
    <t>PRIVATE INSTITUTIONS
Tuition:</t>
  </si>
  <si>
    <t>C11</t>
  </si>
  <si>
    <t>Percentage of all enrolled, degree-seeking, first-time, first-year (freshman) students who had high school grade-point averages within each of the following ranges (using 4.0 scale).  Report information only for those students from whom you collected high school GPA.</t>
  </si>
  <si>
    <t>Percent who live off campus or commute</t>
  </si>
  <si>
    <t>Percent who had GPA of 3.75 and higher</t>
  </si>
  <si>
    <t>PUBLIC INSTITUTIONS
Tuition:
    In-district</t>
  </si>
  <si>
    <t>PUBLIC INSTITUTIONS 
    In-state (out-of-district):</t>
  </si>
  <si>
    <t>Percent of students age 25 and older</t>
  </si>
  <si>
    <t>PUBLIC INSTITUTIONS
    Out-of-state:</t>
  </si>
  <si>
    <t>NONRESIDENT ALIENS
Tuition:</t>
  </si>
  <si>
    <t>Percent who had GPA between 3.50 and 3.74</t>
  </si>
  <si>
    <t>Average age of full-time students</t>
  </si>
  <si>
    <t>Percent who had GPA between 3.25 and 3.49</t>
  </si>
  <si>
    <t>Percent who had GPA between 3.00 and 3.24</t>
  </si>
  <si>
    <t>Average age of all students (full- and part-time)</t>
  </si>
  <si>
    <t>Percent who had GPA between 2.50 and 2.99</t>
  </si>
  <si>
    <t>F2</t>
  </si>
  <si>
    <t xml:space="preserve">Activities offered Identify those programs available at your institution. </t>
  </si>
  <si>
    <t>Campus Ministries</t>
  </si>
  <si>
    <t>Percent who had GPA between 2.0 and 2.49</t>
  </si>
  <si>
    <t>Percent who had GPA between 1.0 and 1.99</t>
  </si>
  <si>
    <t>Choral groups</t>
  </si>
  <si>
    <t>Concert band</t>
  </si>
  <si>
    <t>Dance</t>
  </si>
  <si>
    <t>Drama/theater</t>
  </si>
  <si>
    <t>Percent who had GPA below 1.0</t>
  </si>
  <si>
    <t>International Student Organization</t>
  </si>
  <si>
    <t>REQUIRED FEES:</t>
  </si>
  <si>
    <t>Jazz band</t>
  </si>
  <si>
    <t>Literary magazine</t>
  </si>
  <si>
    <t>Marching band</t>
  </si>
  <si>
    <t>Model UN</t>
  </si>
  <si>
    <t>ROOM AND BOARD:
(on-campus)</t>
  </si>
  <si>
    <t>Music ensembles</t>
  </si>
  <si>
    <t>Musical theater</t>
  </si>
  <si>
    <t>ROOM ONLY:
(on-campus)</t>
  </si>
  <si>
    <t>Opera</t>
  </si>
  <si>
    <t>BOARD ONLY:
(on-campus meal plan)</t>
  </si>
  <si>
    <t>Pep band</t>
  </si>
  <si>
    <t>Radio station</t>
  </si>
  <si>
    <t>Student government</t>
  </si>
  <si>
    <t xml:space="preserve">Comprehensive tuition and room and board fee (if your college cannot provide separate tuition and room and board fees): </t>
  </si>
  <si>
    <t>Student newspaper</t>
  </si>
  <si>
    <t>Student-run film society</t>
  </si>
  <si>
    <t>Symphony orchestra</t>
  </si>
  <si>
    <t>Television station</t>
  </si>
  <si>
    <t>Yearbook</t>
  </si>
  <si>
    <t>F3</t>
  </si>
  <si>
    <t>ROTC (program offered in cooperation with Reserve Officers' Training Corps)</t>
  </si>
  <si>
    <t>Other:</t>
  </si>
  <si>
    <t>G2</t>
  </si>
  <si>
    <t>Minimum</t>
  </si>
  <si>
    <t>On Campus</t>
  </si>
  <si>
    <t>Maximum</t>
  </si>
  <si>
    <t>Number of credits per term a student can take for the stated full-time tuition</t>
  </si>
  <si>
    <t>C12</t>
  </si>
  <si>
    <t xml:space="preserve">Average high school GPA of all degree-seeking, first-time, first-year (freshman) students who submitted GPA:  </t>
  </si>
  <si>
    <t xml:space="preserve">At Cooperating Institution </t>
  </si>
  <si>
    <t>G3</t>
  </si>
  <si>
    <t>Do tuition and fees vary by year of study (e.g., sophomore, junior, senior)?</t>
  </si>
  <si>
    <t>G4</t>
  </si>
  <si>
    <t xml:space="preserve">Percent of total first-time, first-year (freshman) students who submitted high school GPA:  </t>
  </si>
  <si>
    <t xml:space="preserve">Do tuition and fees vary by undergraduate instructional program?                                </t>
  </si>
  <si>
    <t>Name of Cooperating Institution</t>
  </si>
  <si>
    <t>%</t>
  </si>
  <si>
    <t>Admission Policies</t>
  </si>
  <si>
    <t>C13</t>
  </si>
  <si>
    <t>Application Fee</t>
  </si>
  <si>
    <t>Does your institution have an application fee?</t>
  </si>
  <si>
    <t>If yes, what percentage of full-time undergraduates pay more than the tuition and fees reported in G1?</t>
  </si>
  <si>
    <t>Amount of application fee:</t>
  </si>
  <si>
    <t>Army ROTC is offered:</t>
  </si>
  <si>
    <t>Univeristy of Michigan</t>
  </si>
  <si>
    <t>Naval ROTC is offered:</t>
  </si>
  <si>
    <t>Air Force ROTC is offered:</t>
  </si>
  <si>
    <t>G5</t>
  </si>
  <si>
    <t>Provide the estimated expenses for a typical full-time undergraduate student:</t>
  </si>
  <si>
    <t>F4</t>
  </si>
  <si>
    <t>Housing: Check all types of college-owned, -operated, or -affiliated housing available for undergraduates at your institution.</t>
  </si>
  <si>
    <t>Residents</t>
  </si>
  <si>
    <t>Commuters
(living at home)</t>
  </si>
  <si>
    <t>Commuters
(not living at home)</t>
  </si>
  <si>
    <t>Coed dorms</t>
  </si>
  <si>
    <t>Can it be waived for applicants with financial need?</t>
  </si>
  <si>
    <t>Books and supplies</t>
  </si>
  <si>
    <t>Men's dorms</t>
  </si>
  <si>
    <t>Women's dorms</t>
  </si>
  <si>
    <t>Room only</t>
  </si>
  <si>
    <t>Apartments for married students</t>
  </si>
  <si>
    <t>If you have an application fee and an on-line application option, please indicate policy for students who apply on-line:</t>
  </si>
  <si>
    <t>Apartments for single students</t>
  </si>
  <si>
    <t>Special housing for disabled students</t>
  </si>
  <si>
    <t>Special housing for international students</t>
  </si>
  <si>
    <t>Fraternity/sorority housing</t>
  </si>
  <si>
    <t>Cooperative housing</t>
  </si>
  <si>
    <t>Theme housing</t>
  </si>
  <si>
    <t>Wellness housing</t>
  </si>
  <si>
    <t>Board only</t>
  </si>
  <si>
    <t>Same fee:</t>
  </si>
  <si>
    <t>Room and board total  (if your college cannot provide separate room and board figures for commuters not living at home):</t>
  </si>
  <si>
    <t>Free:</t>
  </si>
  <si>
    <t>Other housing options (specify):</t>
  </si>
  <si>
    <t>Transportation</t>
  </si>
  <si>
    <t>Reduced:</t>
  </si>
  <si>
    <t>Other expenses</t>
  </si>
  <si>
    <t>Can on-line application fee be waived for applicants with financial need?</t>
  </si>
  <si>
    <t>G6</t>
  </si>
  <si>
    <t>Undergraduate per-credit-hour charges (tuition only)</t>
  </si>
  <si>
    <t>C14</t>
  </si>
  <si>
    <t>Application closing date</t>
  </si>
  <si>
    <t xml:space="preserve">PRIVATE INSTITUTIONS:
</t>
  </si>
  <si>
    <t>Does your institution have an application closing date?</t>
  </si>
  <si>
    <t xml:space="preserve">Application closing date (fall):  </t>
  </si>
  <si>
    <t>PUBLIC INSTITUTIONS 
    In-district:</t>
  </si>
  <si>
    <t>PUBLIC INSTITUTIONS 
    Out-of-state:</t>
  </si>
  <si>
    <t xml:space="preserve">NONRESIDENT ALIENS:
</t>
  </si>
  <si>
    <t xml:space="preserve">Priority date:  </t>
  </si>
  <si>
    <t>C15</t>
  </si>
  <si>
    <t>Are first-time, first-year students accepted for terms other than the fall?</t>
  </si>
  <si>
    <t>C16</t>
  </si>
  <si>
    <t>Notification to applicants of admission decision sent (fill in one only)</t>
  </si>
  <si>
    <t xml:space="preserve">On a rolling basis beginning (date):  </t>
  </si>
  <si>
    <t>I. INSTRUCTIONAL FACULTY AND CLASS SIZE</t>
  </si>
  <si>
    <t xml:space="preserve">By (date):  </t>
  </si>
  <si>
    <t xml:space="preserve">Other:  </t>
  </si>
  <si>
    <t>H. FINANCIAL AID</t>
  </si>
  <si>
    <t>I1</t>
  </si>
  <si>
    <t>Please report the number of instructional faculty members in each category for Fall 2013. Include faculty who are on your institution’s payroll on the census date your institution uses for IPEDS/AAUP.</t>
  </si>
  <si>
    <t>Aid Awarded to Enrolled Undergraduates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</si>
  <si>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</si>
  <si>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2012-2013 academic year (see the next item below), use the 2012-2013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</si>
  <si>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H1</t>
  </si>
  <si>
    <t>C17</t>
  </si>
  <si>
    <t>Reply policy for admitted applicants (fill in one only)</t>
  </si>
  <si>
    <t xml:space="preserve">Must reply by (date):  </t>
  </si>
  <si>
    <t xml:space="preserve">No set date:  </t>
  </si>
  <si>
    <t>Must reply by May 1 or within _____ weeks if notified thereafter</t>
  </si>
  <si>
    <t>2013-2014 estimated</t>
  </si>
  <si>
    <t>2012-2013
final</t>
  </si>
  <si>
    <t>Indicate the academic year for which data are reported for items H1, H2, H2A, and H6 below:</t>
  </si>
  <si>
    <t xml:space="preserve">Deadline for housing deposit (MM/DD): </t>
  </si>
  <si>
    <t xml:space="preserve">Amount of housing deposit: </t>
  </si>
  <si>
    <t>X</t>
  </si>
  <si>
    <t>H3</t>
  </si>
  <si>
    <t>Which needs-analysis methodology does your institution use in awarding institutional aid?</t>
  </si>
  <si>
    <t>Federal methodology (FM)</t>
  </si>
  <si>
    <t>Institutional methodology (IM)</t>
  </si>
  <si>
    <t>Both FM and IM</t>
  </si>
  <si>
    <t>Need-based $ (Include non-need-based aid used to meet need.)</t>
  </si>
  <si>
    <t>Non-need-based $      (Exclude non-need-based aid used to meet need.)</t>
  </si>
  <si>
    <t>Scholarships/Grants</t>
  </si>
  <si>
    <t>Full-time</t>
  </si>
  <si>
    <t>Part-time</t>
  </si>
  <si>
    <t>Federal</t>
  </si>
  <si>
    <t>(a) instructional faculty in preclinical and clinical medicine, faculty who are not paid (e.g., those who donate their services or are in the military), or research-only faculty, post-doctoral fellows, or pre-doctoral fellows</t>
  </si>
  <si>
    <t>Exclude</t>
  </si>
  <si>
    <t>State (i.e., all states, not only the state in which your institution is located)</t>
  </si>
  <si>
    <t>Include only if they teach one or more non-clinical credit courses</t>
  </si>
  <si>
    <t>Institutional: Endowed scholarships, annual gifts and tuition funded grants, awarded by the college, excluding athletic aid and tuition waivers (which are reported below).</t>
  </si>
  <si>
    <t>(b) administrative officers with titles such as dean of students, librarian, registrar, coach, and the like, even though they may devote part of their time to classroom instruction and may have faculty status</t>
  </si>
  <si>
    <t>Scholarships/grants from external sources (e.g., Kiwanis, National Merit) not awarded by the college</t>
  </si>
  <si>
    <t>Total Scholarships/Grants</t>
  </si>
  <si>
    <t>Include if they teach one or more non-clinical credit courses</t>
  </si>
  <si>
    <t>(c) other administrators/staff who teach one or more non-clinical credit courses even though they do not have faculty status</t>
  </si>
  <si>
    <t>Include</t>
  </si>
  <si>
    <t>(d) undergraduate or graduate students who assist in the instruction of courses, but have titles such as teaching assistant, teaching fellow, and the like</t>
  </si>
  <si>
    <t>(e) faculty on sabbatical or leave with pay</t>
  </si>
  <si>
    <t>Self-Help</t>
  </si>
  <si>
    <t>Student loans from all sources (excluding parent loans)</t>
  </si>
  <si>
    <t xml:space="preserve">(f) faculty on leave without pay </t>
  </si>
  <si>
    <t>(g) replacement faculty for faculty on sabbatical leave or leave with pay</t>
  </si>
  <si>
    <t>Refundable if student does not enroll?</t>
  </si>
  <si>
    <t xml:space="preserve">     Yes, in full</t>
  </si>
  <si>
    <t xml:space="preserve">     Yes, in part</t>
  </si>
  <si>
    <t xml:space="preserve">     No</t>
  </si>
  <si>
    <t>Federal Work-Study</t>
  </si>
  <si>
    <t>State and other (e.g., institutional) work-study/employment (Note: Excludes Federal Work-Study captured above.)</t>
  </si>
  <si>
    <t>C18</t>
  </si>
  <si>
    <t>Deferred admission</t>
  </si>
  <si>
    <t>Full-time instructional faculty: faculty employed on a full-time basis for instruction (including those with released time for research)</t>
  </si>
  <si>
    <t>Total Self-Help</t>
  </si>
  <si>
    <t>Does your institution allow students to postpone enrollment after admission?</t>
  </si>
  <si>
    <t>Part-time instructional faculty: 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</si>
  <si>
    <t>If yes, maximum period of postponement:</t>
  </si>
  <si>
    <t xml:space="preserve">Minority faculty: includes faculty who designate themselves as Black, non-Hispanic; American Indian or Alaska Native; Asian, Native Hawaiian or other Pacific Islander, or Hispanic. </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</si>
  <si>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</si>
  <si>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1 year</t>
  </si>
  <si>
    <t>Terminal degree: the highest degree in a field: example, M. Arch (architecture) and MFA (master of fine arts).</t>
  </si>
  <si>
    <t>C19</t>
  </si>
  <si>
    <t>Early admission of high school students</t>
  </si>
  <si>
    <t>Other</t>
  </si>
  <si>
    <t>Does your institution allow high school students to enroll as full-time, first-time, first-year (freshman) students one year or more before high school graduation?</t>
  </si>
  <si>
    <t>Parent Loans</t>
  </si>
  <si>
    <t>Tuition Waivers
Reporting is optional. Report tuition waivers in this row if you choose to report them. Do not report tuition waivers elsewhere.</t>
  </si>
  <si>
    <t>C20</t>
  </si>
  <si>
    <t>Common Application</t>
  </si>
  <si>
    <t>Full-Time</t>
  </si>
  <si>
    <t>Question removed from CDS.</t>
  </si>
  <si>
    <t>(Initiated during 2006-2007 cycle)</t>
  </si>
  <si>
    <t>Athletic Awards</t>
  </si>
  <si>
    <t>H2</t>
  </si>
  <si>
    <t>Part-Time</t>
  </si>
  <si>
    <t>Number of Enrolled Students Awarded Aid:  List the number of degree-seeking full-time and less-than-full-time undergraduates who applied for and were awarded financial aid from any source. Aid that is non-need-based but that was used to meet need should be counted as need-based aid. Numbers should reflect the cohort awarded the dollars reported in H1.  Note:  In the chart below, students may be counted in more than one row, and full-time freshmen should also be counted as full-time undergraduates.</t>
  </si>
  <si>
    <t>a</t>
  </si>
  <si>
    <t>Early Decision and Early Action Plans</t>
  </si>
  <si>
    <t>C21</t>
  </si>
  <si>
    <t>Early Decision</t>
  </si>
  <si>
    <t>First-time
Full-time
Freshmen</t>
  </si>
  <si>
    <t>Full-time
Undergraduate
(Incl. Fresh.)</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</si>
  <si>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</si>
  <si>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Less Than
Full-time
Undergraduate</t>
  </si>
  <si>
    <t>a)</t>
  </si>
  <si>
    <t xml:space="preserve">If “yes,” please complete the following: </t>
  </si>
  <si>
    <t>Total number of instructional faculty</t>
  </si>
  <si>
    <t>First or only early decision plan closing date</t>
  </si>
  <si>
    <t>Number of degree-seeking undergraduate students (CDS Item B1 if reporting on Fall 2013 cohort)</t>
  </si>
  <si>
    <t>First or only early decision plan notification date</t>
  </si>
  <si>
    <t>Other early decision plan closing date</t>
  </si>
  <si>
    <t>Other early decision plan notification date</t>
  </si>
  <si>
    <t>b)</t>
  </si>
  <si>
    <t>Number of students in line a who applied for need-based financial aid</t>
  </si>
  <si>
    <t>c)</t>
  </si>
  <si>
    <t>b</t>
  </si>
  <si>
    <t>Number of students in line b who were determined to have financial need</t>
  </si>
  <si>
    <t>Total number who are members of minority groups</t>
  </si>
  <si>
    <t>For the Fall 2013 entering class:</t>
  </si>
  <si>
    <t>d)</t>
  </si>
  <si>
    <t>Number of students in line c who were awarded any financial aid</t>
  </si>
  <si>
    <t>e)</t>
  </si>
  <si>
    <t>Number of students in line d who were awarded any need-based scholarship or grant aid</t>
  </si>
  <si>
    <t>f)</t>
  </si>
  <si>
    <t>Number of students in line d who were awarded any need-based self-help aid</t>
  </si>
  <si>
    <t>c</t>
  </si>
  <si>
    <t>Total number who are women</t>
  </si>
  <si>
    <t>g)</t>
  </si>
  <si>
    <t>Number of students in line d who were awarded any non-need-based scholarship or grant aid</t>
  </si>
  <si>
    <t>h)</t>
  </si>
  <si>
    <t>Number of students in line d whose need was fully met (exclude PLUS loans, unsubsidized loans, and private alternative loans)</t>
  </si>
  <si>
    <t>i)</t>
  </si>
  <si>
    <t>On average, the percentage of need that was met of students who were awarded any need-based aid. Exclude any aid that was awarded in excess of need as well as any resources that were awarded to replace EFC (PLUS loans, unsubsidized loans, and private alternative loans)</t>
  </si>
  <si>
    <t>Number of early decision applications received by your institution</t>
  </si>
  <si>
    <t>d</t>
  </si>
  <si>
    <t>Total number who are men</t>
  </si>
  <si>
    <t>Number of applicants admitted under early decision plan</t>
  </si>
  <si>
    <t>j)</t>
  </si>
  <si>
    <t>The average financial aid package of those in line d. Exclude any resources that were awarded to replace EFC (PLUS loans, unsubsidized loans, and private alternative loans)</t>
  </si>
  <si>
    <t>e</t>
  </si>
  <si>
    <t>Total number who are nonresident aliens (international)</t>
  </si>
  <si>
    <t>k)</t>
  </si>
  <si>
    <t>f</t>
  </si>
  <si>
    <t xml:space="preserve">Please provide significant details about your early decision plan:  </t>
  </si>
  <si>
    <t>Total number with doctorate, or other terminal degree</t>
  </si>
  <si>
    <t>C22</t>
  </si>
  <si>
    <t>Early action</t>
  </si>
  <si>
    <t>g</t>
  </si>
  <si>
    <t>Total number whose highest degree is a master's but not a terminal master's</t>
  </si>
  <si>
    <t>Average need-based scholarship and grant award of those in line e</t>
  </si>
  <si>
    <t xml:space="preserve">Do you have a nonbinding early action plan whereby students are notified of an admission decision well in advance of the regular notification date but do not have to commit to attending your college? </t>
  </si>
  <si>
    <t>h</t>
  </si>
  <si>
    <t>Total number whose highest degree is a bachelor's</t>
  </si>
  <si>
    <t>l)</t>
  </si>
  <si>
    <t>Average need-based self-help award (excluding PLUS loans, unsubsidized loans, and private alternative loans) of those in line f</t>
  </si>
  <si>
    <t>m)</t>
  </si>
  <si>
    <t>Average need-based loan (excluding PLUS loans, unsubsidized loans, and private alternative loans) of those in line f who were awarded a need-based loan</t>
  </si>
  <si>
    <t>i</t>
  </si>
  <si>
    <t>H2A</t>
  </si>
  <si>
    <t>Total number whose highest degree is unknown or other  (Note:  Items f, g, h, and i must sum up to item a.)</t>
  </si>
  <si>
    <t>Number of Enrolled Students Awarded Non-need-based Scholarships and Grants: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</si>
  <si>
    <t>Early action closing date</t>
  </si>
  <si>
    <t>j</t>
  </si>
  <si>
    <t>Full-time
Undergrad
(Incl. Fresh.)</t>
  </si>
  <si>
    <t>Less Than
Full-time
Undergrad</t>
  </si>
  <si>
    <t>n)</t>
  </si>
  <si>
    <t>Early action notification date</t>
  </si>
  <si>
    <t>Number of students in line a who had no financial need and who were awarded institutional non-need-based scholarship or grant aid (exclude those who were awarded athletic awards and tuition benefits)</t>
  </si>
  <si>
    <t>o)</t>
  </si>
  <si>
    <t>Average dollar amount of institutional non-need-based scholarship and grant aid awarded to students in line n</t>
  </si>
  <si>
    <t>Is your early action plan a “restrictive” plan under which you limit students from applying to other early plans?</t>
  </si>
  <si>
    <t>Total number in stand-alone graduate/ professional programs in which faculty teach virtually only graduate-level students</t>
  </si>
  <si>
    <t>p)</t>
  </si>
  <si>
    <t>Number of students in line a who were awarded an institutional non-need-based athletic scholarship or grant</t>
  </si>
  <si>
    <t>q)</t>
  </si>
  <si>
    <t>Average dollar amount of institutional non-need-based athletic scholarships and grants awarded to students in line p</t>
  </si>
  <si>
    <t>Incorporated into H1 above.</t>
  </si>
  <si>
    <t>J. DEGREES CONFERRED</t>
  </si>
  <si>
    <t>J1</t>
  </si>
  <si>
    <t>Degrees conferred between July 1, 2012 and June 30, 2013</t>
  </si>
  <si>
    <t>Note: These are the graduates and loan types to include and exclude in order to fill out CDS H4, H4a, H5, and H5a.</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</si>
  <si>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</si>
  <si>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 xml:space="preserve">Include:   * 2013 undergraduate class who graduated between July 1, 2012 and June 30, 2013 who started at your institution as first- time students and received a bachelor's degree between July 1, 2012 and June 30, 2013.
  * only loans made to students who borrowed while enrolled at your institution.
  * co-signed loans.
</t>
  </si>
  <si>
    <t xml:space="preserve">Exclude:   * those who transferred in.
  * money borrowed at other institutions.
</t>
  </si>
  <si>
    <t>H4</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</si>
  <si>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</si>
  <si>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Category</t>
  </si>
  <si>
    <t>Diploma/Certificates</t>
  </si>
  <si>
    <t>Bachelor’s</t>
  </si>
  <si>
    <t>CIP 2010 Categories to Include</t>
  </si>
  <si>
    <t>Agriculture</t>
  </si>
  <si>
    <t>H4a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</si>
  <si>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</si>
  <si>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H5</t>
  </si>
  <si>
    <t>Report the average per-undergraduate-borrower cumulative principal borrowed of those in line H4.</t>
  </si>
  <si>
    <t>H5a</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</si>
  <si>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</si>
  <si>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Aid to Undergraduate Degree-seeking Nonresident Aliens  (Note: Report numbers and dollar amounts for the same academic year checked in item H1.)</t>
  </si>
  <si>
    <t>H6</t>
  </si>
  <si>
    <t>Indicate your institution’s policy regarding institutional scholarship and grant aid for undergraduate degree-seeking nonresident aliens:</t>
  </si>
  <si>
    <t>Institutional need-based scholarship or grant aid is available</t>
  </si>
  <si>
    <t>Natural resources and conservation</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</si>
  <si>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</si>
  <si>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</si>
  <si>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</si>
  <si>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I2</t>
  </si>
  <si>
    <t xml:space="preserve">Average dollar amount of institutional financial aid awarded to undergraduate degree-seeking nonresident aliens: </t>
  </si>
  <si>
    <t>Student to Faculty Ratio</t>
  </si>
  <si>
    <t>Architecture</t>
  </si>
  <si>
    <t>Report the Fall 2013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</si>
  <si>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Area, ethnic, and gender studies</t>
  </si>
  <si>
    <t>Communication/journalism</t>
  </si>
  <si>
    <t>Communication technologies</t>
  </si>
  <si>
    <t>Fall 2013 Student to Faculty ratio</t>
  </si>
  <si>
    <t xml:space="preserve">Total dollar amount of institutional financial aid awarded to undergraduate degree-seeking nonresident aliens:  </t>
  </si>
  <si>
    <t>Computer and information sciences</t>
  </si>
  <si>
    <t>Personal and culinary services</t>
  </si>
  <si>
    <t>Education</t>
  </si>
  <si>
    <t>Engineering</t>
  </si>
  <si>
    <t>H7</t>
  </si>
  <si>
    <t>Check off all financial aid forms nonresident alien first-year financial aid applicants must submit:</t>
  </si>
  <si>
    <t>Institution’s own financial aid form</t>
  </si>
  <si>
    <t>CSS/Financial Aid PROFILE</t>
  </si>
  <si>
    <t>International Student’s Financial Aid Application</t>
  </si>
  <si>
    <t>Engineering technologies</t>
  </si>
  <si>
    <t>International Student’s Certification of Finances</t>
  </si>
  <si>
    <t>Foreign languages, literatures, and linguistics</t>
  </si>
  <si>
    <t>Family and consumer sciences</t>
  </si>
  <si>
    <t>Law/legal studies</t>
  </si>
  <si>
    <t>to 1</t>
  </si>
  <si>
    <t>Liberal arts/general studies</t>
  </si>
  <si>
    <t>Library science</t>
  </si>
  <si>
    <t>Biological/life sciences</t>
  </si>
  <si>
    <t>Mathematics and statistics</t>
  </si>
  <si>
    <t>Military science and military technologies</t>
  </si>
  <si>
    <t>28 &amp; 29</t>
  </si>
  <si>
    <t>(based on</t>
  </si>
  <si>
    <t>Interdisciplinary studies</t>
  </si>
  <si>
    <t>Parks and recreation</t>
  </si>
  <si>
    <t>Process for First-Year/Freshman Students</t>
  </si>
  <si>
    <t>Philosophy and religious studies</t>
  </si>
  <si>
    <t>Theology and religious vocations</t>
  </si>
  <si>
    <t>H8</t>
  </si>
  <si>
    <t>Check off all financial aid forms domestic first-year (freshman) financial aid applicants must submit:</t>
  </si>
  <si>
    <t>Physical sciences</t>
  </si>
  <si>
    <t>students</t>
  </si>
  <si>
    <t>FAFSA</t>
  </si>
  <si>
    <t>Science technologies</t>
  </si>
  <si>
    <t>Psychology</t>
  </si>
  <si>
    <t>and</t>
  </si>
  <si>
    <t>Homeland Security, law enforcement, firefighting, and protective services</t>
  </si>
  <si>
    <t>Public administration and social services</t>
  </si>
  <si>
    <t xml:space="preserve">Social sciences </t>
  </si>
  <si>
    <t>Institution's own financial aid form</t>
  </si>
  <si>
    <t>Construction trades</t>
  </si>
  <si>
    <t>Mechanic and repair technologies</t>
  </si>
  <si>
    <t>Precision production</t>
  </si>
  <si>
    <t>faculty).</t>
  </si>
  <si>
    <t>Transportation and materials moving</t>
  </si>
  <si>
    <t>I3</t>
  </si>
  <si>
    <t>Visual and performing arts</t>
  </si>
  <si>
    <t>Undergraduate Class Size</t>
  </si>
  <si>
    <t>Health professions and related programs</t>
  </si>
  <si>
    <t>Business/marketing</t>
  </si>
  <si>
    <t>State aid form</t>
  </si>
  <si>
    <t>In the table below, please use the following definitions to report information about the size of classes and class sections offered in the Fall 2013 term.</t>
  </si>
  <si>
    <t>Class Sections: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</si>
  <si>
    <t>Noncustodial PROFILE</t>
  </si>
  <si>
    <t>Business/Farm Supplement</t>
  </si>
  <si>
    <t>Class Subsections: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</si>
  <si>
    <t xml:space="preserve">Using the above definitions, please report for each of the following class-size intervals the number of class sections and class subsections offered in Fall 2013. For example, a lecture class with 800 students who met at another time in 40 separate labs with 20 students should be counted once in the “100+” column in the class section column and 40 times under the “20-29” column of the class subsections table. </t>
  </si>
  <si>
    <t>TOTAL (should = 100%)</t>
  </si>
  <si>
    <t>H9</t>
  </si>
  <si>
    <t>Indicate filing dates for first-year (freshman) students:</t>
  </si>
  <si>
    <t>Number of Class Sections with Undergraduates Enrolled</t>
  </si>
  <si>
    <t>Priority date for filing required financial aid forms:</t>
  </si>
  <si>
    <t>Undergraduate Class Size (provide numbers)</t>
  </si>
  <si>
    <t>Deadline for filing required financial aid forms:</t>
  </si>
  <si>
    <t>No deadline for filing required forms (applications processed on a rolling basis):</t>
  </si>
  <si>
    <t>H10</t>
  </si>
  <si>
    <t>Indicate notification dates for first-year (freshman) students (answer a or b):</t>
  </si>
  <si>
    <t xml:space="preserve">Students notified on or about (date): </t>
  </si>
  <si>
    <t>CLASS SECTIONS</t>
  </si>
  <si>
    <t>2-9</t>
  </si>
  <si>
    <t>10-19</t>
  </si>
  <si>
    <t>20-29</t>
  </si>
  <si>
    <t>30-39</t>
  </si>
  <si>
    <t>40-49</t>
  </si>
  <si>
    <t>50-99</t>
  </si>
  <si>
    <t>100+</t>
  </si>
  <si>
    <t>Common Data Set Definitions</t>
  </si>
  <si>
    <t>Students notified on a rolling basis:</t>
  </si>
  <si>
    <t>All definitions related to the financial aid section appear at the end of the Definitions document.</t>
  </si>
  <si>
    <t>CLASS SUB-SECTIONS</t>
  </si>
  <si>
    <t>If yes, starting date:</t>
  </si>
  <si>
    <t xml:space="preserve">Items preceded by an asterisk (*) represent definitions agreed to among publishers which do not appear on the CDS document but may be present on individual publishers’ surveys. </t>
  </si>
  <si>
    <t>H11</t>
  </si>
  <si>
    <t>Indicate reply dates:</t>
  </si>
  <si>
    <t xml:space="preserve">Students must reply by (date): </t>
  </si>
  <si>
    <t>or within _______ weeks of notification.</t>
  </si>
  <si>
    <t>* Academic advisement: Plan under which each student is assigned to a faculty member or a trained adviser, who, through regular meetings, helps the student plan and implement immediate and long-term academic and vocational goals.</t>
  </si>
  <si>
    <t>SUMMARY OF SIGNIFICANT CHANGES TO THE CDS FOR 2013-2014</t>
  </si>
  <si>
    <t>Types of Aid Available</t>
  </si>
  <si>
    <t>Accelerated program: Completion of a college program of study in fewer than the usual number of years, most often by attending summer sessions and carrying extra courses during the regular academic term.</t>
  </si>
  <si>
    <t>Please check off all types of aid available to undergraduates at your institution:</t>
  </si>
  <si>
    <t>Admitted student: Applicant who is offered admission to a degree-granting program at your institution.</t>
  </si>
  <si>
    <t>H12</t>
  </si>
  <si>
    <t>Loans</t>
  </si>
  <si>
    <t>* Adult student services: Admission assistance, support, orientation, and other services expressly for adults who have started college for the first time, or who are re-entering after a lapse of a few years.</t>
  </si>
  <si>
    <t>FEDERAL DIRECT STUDENT LOAN PROGRAM (DIRECT LOAN)</t>
  </si>
  <si>
    <t>American Indian or Alaska Native: A person having origins in any of the original peoples of North and South America (including Central America) and maintaining tribal affiliation or community attachment.</t>
  </si>
  <si>
    <t>Direct Subsidized Stafford Loans</t>
  </si>
  <si>
    <t>Applicant (first-time, first year): 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</si>
  <si>
    <t xml:space="preserve">There are no structural or definitional changes to CDS for 2013-2014: </t>
  </si>
  <si>
    <t>Application fee: That amount of money that an institution charges for processing a student’s application for acceptance. This amount is not creditable toward tuition and required fees, nor is it refundable if the student is not admitted to the institution.</t>
  </si>
  <si>
    <t>Direct Unsubsidized Stafford Loans</t>
  </si>
  <si>
    <t>Asian: A person having origins in any of the original peoples of the Far East, Southeast Asia, or the Indian subcontinent, including, for example, Cambodia, China, India, Japan, Korea, Malaysia, Pakistan, the Philippine Islands, Thailand, and Vietnam.</t>
  </si>
  <si>
    <t>Direct PLUS Loans</t>
  </si>
  <si>
    <t>Associate degree: An award that normally requires at least two but less than four years of full-time equivalent college work.</t>
  </si>
  <si>
    <t>other than the incremental advancement by one for year-dependent items.</t>
  </si>
  <si>
    <t>Bachelor’s degree: An award (baccalaureate or equivalent degree, as determined by the Secretary of the U.S. Department of Education) that normally requires at least four years but not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</si>
  <si>
    <t>Black or African American: A person having origins in any of the black racial groups of Africa.</t>
  </si>
  <si>
    <t>Federal Perkins Loans</t>
  </si>
  <si>
    <t>Board (charges): Assume average cost for 19 meals per week or the maximum meal plan.</t>
  </si>
  <si>
    <t>Books and supplies (costs): Average cost of books and supplies. Do not include unusual costs for special groups of students (e.g., engineering or art majors), unless they constitute the majority of students at your institution.</t>
  </si>
  <si>
    <t>Federal Nursing Loans</t>
  </si>
  <si>
    <t>Calendar system: The method by which an institution structures most of its courses for the academic year.</t>
  </si>
  <si>
    <t>Campus Ministry: Religious student organizations (denominational or nondenominational) devoted to fostering religious life on college campuses. May also refer to Campus Crusade for Christ, an interdenominational Christian organization.</t>
  </si>
  <si>
    <t>State Loans</t>
  </si>
  <si>
    <t>College/university loans from institutional funds</t>
  </si>
  <si>
    <t>* Career and placement services: 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</si>
  <si>
    <t>Carnegie units: One year of study or the equivalent in a secondary school subject.</t>
  </si>
  <si>
    <t>Certificate: See Postsecondary award, certificate, or diploma.</t>
  </si>
  <si>
    <t>Class rank: The relative numerical position of a student in his or her graduating class, calculated by the high school on the basis of grade-point average, whether weighted or unweighted.</t>
  </si>
  <si>
    <t>H13</t>
  </si>
  <si>
    <t>Scholarships and Grants</t>
  </si>
  <si>
    <t xml:space="preserve">College-preparatory program: Courses in academic subjects (English, history and social studies, foreign languages, mathematics, science, and the arts) that stress preparation for college or university study. </t>
  </si>
  <si>
    <t>NEED-BASED:</t>
  </si>
  <si>
    <t>Common Application: The standard application form distributed by the National Association of Secondary School Principals for a large number of private colleges who are members of the Common Application Group.</t>
  </si>
  <si>
    <t>Federal Pell</t>
  </si>
  <si>
    <t>* Community service program: Referral center for students wishing to perform volunteer work in the community or participate in volunteer activities coordinated by academic departments.</t>
  </si>
  <si>
    <t xml:space="preserve">Commuter: A student who lives off campus in housing that is not owned by, operated by, or affiliated with the college. This category includes students who commute from home and students who have moved to the area to attend college. </t>
  </si>
  <si>
    <t>Contact hour: A unit of measure that represents an hour of scheduled instruction given to students. Also referred to as clock hour.</t>
  </si>
  <si>
    <t>SEOG</t>
  </si>
  <si>
    <t>Continuous basis (for program enrollment): 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</si>
  <si>
    <t>Cooperative education program: A program that provides for alternate class attendance and employment in business, industry, or government.</t>
  </si>
  <si>
    <t>Cooperative housing: College-owned, -operated, or -affiliated housing in which students share room and board expenses and participate in household chores to reduce living expenses.</t>
  </si>
  <si>
    <t>State scholarships/grants</t>
  </si>
  <si>
    <t>* Counseling service: Activities designed to assist students in making plans and decisions related to their education, career, or personal development.</t>
  </si>
  <si>
    <t>Credit: Recognition of attendance or performance in an instructional activity (course or program) that can be applied by a recipient toward the requirements for a degree, diploma, certificate, or other formal award.</t>
  </si>
  <si>
    <t>Private scholarships</t>
  </si>
  <si>
    <t>College/university scholarship or grant aid from institutional funds</t>
  </si>
  <si>
    <t>Credit course: A course that, if successfully completed, can be applied toward the number of courses required for achieving a degree, diploma, certificate, or other formal award.</t>
  </si>
  <si>
    <t>United Negro College Fund</t>
  </si>
  <si>
    <t>Credit hour: 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</si>
  <si>
    <t>Cross-registration: A system whereby students enrolled at one institution may take courses at another institution without having to apply to the second institution.</t>
  </si>
  <si>
    <t>Federal Nursing Scholarship</t>
  </si>
  <si>
    <t>Deferred admission: The practice of permitting admitted students to postpone enrollment, usually for a period of one academic term or one year.</t>
  </si>
  <si>
    <t>Degree: An award conferred by a college, university, or other postsecondary education institution as official recognition for the successful completion of a program of studies.</t>
  </si>
  <si>
    <t>Degree-seeking students: Students enrolled in courses for credit who are recognized by the institution as seeking a degree or formal award. At the undergraduate level, this is intended to include students enrolled in vocational or occupational programs.</t>
  </si>
  <si>
    <t>Differs by program (calendar system): 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</si>
  <si>
    <t>H14</t>
  </si>
  <si>
    <t>Diploma: See Postsecondary award, certificate, or diploma.</t>
  </si>
  <si>
    <t xml:space="preserve">Check off criteria used in awarding institutional aid. Check all that apply. </t>
  </si>
  <si>
    <t>Distance learning: An option for earning course credit at off-campus locations via cable television, internet, satellite classes, videotapes, correspondence courses, or other means.</t>
  </si>
  <si>
    <t>Doctor’s degree-research/scholarship: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</si>
  <si>
    <t>Non-Need Based</t>
  </si>
  <si>
    <t>Need-Based</t>
  </si>
  <si>
    <t>Academics</t>
  </si>
  <si>
    <t>Doctor’s degree-professional practice: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</si>
  <si>
    <t>Alumni affiliation</t>
  </si>
  <si>
    <t>Doctor’s degree-other: A doctor’s degree that does not meet the definition of a doctor’s degree - research/scholarship or a doctor’s degree - professional practice.</t>
  </si>
  <si>
    <t>Double major: Program in which students may complete two undergraduate programs of study simultaneously.</t>
  </si>
  <si>
    <t>Art</t>
  </si>
  <si>
    <t>Dual enrollment: A program through which high school students may enroll in college courses while still enrolled in high school. Students are not required to apply for admission to the college in order to participate.</t>
  </si>
  <si>
    <t>Early action plan: An admission plan that allows students to apply and be notified of an admission decision well in advance of the regular notification dates. If admitted, the candidate is not committed to enroll; the student may reply to the offer under the college’s regular reply policy.</t>
  </si>
  <si>
    <t>Early admission: A policy under which students who have not completed high school are admitted and enroll full time in college, usually after completion of their junior year.</t>
  </si>
  <si>
    <t>Early decision plan: 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</si>
  <si>
    <t>Athletics</t>
  </si>
  <si>
    <t>English as a Second Language (ESL): A course of study designed specifically for students whose native language is not English.</t>
  </si>
  <si>
    <t>Exchange student program-domestic: Any arrangement between a student and a college that permits study for a semester or more at another college in the United States without extending the amount of time required for a degree. See also Study abroad.</t>
  </si>
  <si>
    <t>Job skills</t>
  </si>
  <si>
    <t>External degree program: A program of study in which students earn credits toward a degree through independent study, college courses, proficiency examinations, and personal experience. External degree programs require minimal or no classroom attendance.</t>
  </si>
  <si>
    <t>ROTC</t>
  </si>
  <si>
    <t>Extracurricular activities (as admission factor): Special consideration in the admissions process given for participation in both school and nonschool-related activities of interest to the college, such as clubs, hobbies, student government, athletics, performing arts, etc.</t>
  </si>
  <si>
    <t>First-time student: 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</si>
  <si>
    <t>Leadership</t>
  </si>
  <si>
    <t>Minority status</t>
  </si>
  <si>
    <t>First-time, first-year (freshman) student: 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</si>
  <si>
    <t>Music/drama</t>
  </si>
  <si>
    <t>First-year student: A student who has completed less than the equivalent of 1 full year of undergraduate work; that is, less than 30 semester hours (in a 120-hour degree program) or less than 900 contact hours.</t>
  </si>
  <si>
    <t>Religious affiliation</t>
  </si>
  <si>
    <t>Freshman: A first-year undergraduate student.</t>
  </si>
  <si>
    <t>*Freshman/new student orientation: Orientation addressing the academic, social, emotional, and intellectual issues involved in beginning college. May be a few hours or a few days in length; at some colleges, there is a fee.</t>
  </si>
  <si>
    <t>State/district residency</t>
  </si>
  <si>
    <t>Full-time student (undergraduate): A student enrolled for 12 or more semester credits, 12 or more quarter credits, or 24 or more contact hours a week each term.</t>
  </si>
  <si>
    <t>Geographical residence (as admission factor): Special consideration in the admission process given to students from a particular region, state, or country of residence.</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</si>
  <si>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</si>
  <si>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</si>
  <si>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Grade-point average (academic high school GPA): 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</si>
  <si>
    <t>Graduate student: A student who holds a bachelor’s or equivalent, and is taking courses at the post-baccalaureate level.</t>
  </si>
  <si>
    <t>* Health services: Free or low cost on-campus primary and preventive health care available to students.</t>
  </si>
  <si>
    <t>High school diploma or recognized equivalent: A document certifying the successful completion of a prescribed secondary school program of studies, or the attainment of satisfactory scores on the Tests of General Educational Development (GED), or another state-specified examination.</t>
  </si>
  <si>
    <t>Hispanic or Latino: A person of Mexican, Puerto Rican, Cuban, South or Central American, or other Spanish culture or origin, regardless of race.</t>
  </si>
  <si>
    <t xml:space="preserve">Honors program: Any special program for very able students offering the opportunity for educational enrichment, independent study, acceleration, or some combination of these. </t>
  </si>
  <si>
    <t>Independent study: Academic work chosen or designed by the student with the approval of the department concerned, under an instructor’s supervision, and usually undertaken outside of the regular classroom structure.</t>
  </si>
  <si>
    <t>In-state tuition: The tuition charged by institutions to those students who meet the state’s or institution’s residency requirements.</t>
  </si>
  <si>
    <t>International student: See Nonresident alien.</t>
  </si>
  <si>
    <t xml:space="preserve">International student group: Student groups that facilitate cultural dialogue, support a diverse campus, assist international students in acclimation and creating a social network. </t>
  </si>
  <si>
    <t>Internship: Any short-term, supervised work experience usually related to a student’s major field, for which the student earns academic credit. The work can be full- or part-time, on- or off-campus, paid or unpaid.</t>
  </si>
  <si>
    <t>* Learning center: Center offering assistance through tutors, workshops, computer programs, or audiovisual equipment in reading, writing, math, and skills such as taking notes, managing time, taking tests.</t>
  </si>
  <si>
    <t>* Legal services: Free or low cost legal advice for a range of issues (personal and other).</t>
  </si>
  <si>
    <t>Liberal arts/career combination: Program in which a student earns undergraduate degrees in two separate fields, one in a liberal arts major and the other in a professional or specialized major, whether on campus or through cross‑registration.</t>
  </si>
  <si>
    <t>Master's degree: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</si>
  <si>
    <t>Minority affiliation (as admission factor): Special consideration in the admission process for members of designated racial/ethnic minority groups.</t>
  </si>
  <si>
    <t>* Minority student center: Center with programs, activities, and/or services intended to enhance the college experience of students of color.</t>
  </si>
  <si>
    <t xml:space="preserve">Model United Nations: A simulation activity focusing on conflict resolution, globalization, and diplomacy. Assuming roles as foreign ambassadors and “delegates,” students conduct research, engage in debate, draft resolutions, and may participate in a national Model UN conference.  </t>
  </si>
  <si>
    <t>Native Hawaiian or Other Pacific Islander: A person having origins in any of the original peoples of Hawaii, Guam, Samoa, or other Pacific Islands.</t>
  </si>
  <si>
    <t>Nonresident alien: A person who is not a citizen or national of the United States and who is in this country on a visa or temporary basis and does not have the right to remain indefinitely.</t>
  </si>
  <si>
    <t>* On-campus day care: Licensed day care for students’ children (usually age 3 and up); usually for a fee.</t>
  </si>
  <si>
    <t>Open admission: Admission policy under which virtually all secondary school graduates or students with GED equivalency diplomas are admitted without regard to academic record, test scores, or other qualifications.</t>
  </si>
  <si>
    <t>Other expenses (costs): Include average costs for clothing, laundry, entertainment, medical (if not a required fee), and furnishings.</t>
  </si>
  <si>
    <t>Out-of-state tuition: The tuition charged by institutions to those students who do not meet the institution’s or state’s residency requirements.</t>
  </si>
  <si>
    <t>Part-time student (undergraduate): A student enrolled for fewer than 12 credits per semester or quarter, or fewer than 24 contact hours a week each term.</t>
  </si>
  <si>
    <t>* Personal counseling: One-on-one or group counseling with trained professionals for students who want to explore personal, educational, or vocational issues.</t>
  </si>
  <si>
    <t>Post-baccalaureate certificate: An award that requires completion of an organized program of study requiring 18 credit hours beyond the bachelor’s; designed for persons who have completed a baccalaureate degree but do not meet the requirements of academic degrees carrying the title of master.</t>
  </si>
  <si>
    <t>Post-master’s certificate: An award that requires completion of an organized program of study of 24 credit hours beyond the master’s degree but does not meet the requirements of academic degrees at the doctoral level.</t>
  </si>
  <si>
    <t>Postsecondary award, certificate, or diploma: Includes the following three IPEDS definitions for postsecondary awards, certificates, and diplomas of varying durations and credit/contact hour requirements—</t>
  </si>
  <si>
    <t>Less Than 1 Academic Year: Requires completion of an organized program of study at the postsecondary level (below the baccalaureate degree) in less than 1 academic year (2 semesters or 3 quarters) or in less than 900 contact hours by a student enrolled full-time.</t>
  </si>
  <si>
    <t>At Least 1 But Less Than 2 Academic Years: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</si>
  <si>
    <t>At Least 2 But Less Than 4 Academic Years: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</si>
  <si>
    <t>Private institution: An educational institution controlled by a private individual(s) or by a nongovernmental agency, usually supported primarily by other than public funds, and operated by other than publicly elected or appointed officials.</t>
  </si>
  <si>
    <t>Private for-profit institution: A private institution in which the individual(s) or agency in control receives compensation, other than wages, rent, or other expenses for the assumption of risk.</t>
  </si>
  <si>
    <t>Private nonprofit institution: A private institution in which the individual(s) or agency in control receives no compensation, other than wages, rent, or other expenses for the assumption of risk. These include both independent nonprofit schools and those affiliated with a religious organization.</t>
  </si>
  <si>
    <t>Proprietary institution: See Private for-profit institution.</t>
  </si>
  <si>
    <t>Public institution: An educational institution whose programs and activities are operated by publicly elected or appointed school officials, and which is supported primarily by public funds.</t>
  </si>
  <si>
    <t>Quarter calendar system: A calendar system in which the academic year consists of three sessions called quarters of about 12 weeks each. The range may be from 10 to 15 weeks. There may be an additional quarter in the summer.</t>
  </si>
  <si>
    <t>Race/ethnicity: Category used to describe groups to which individuals belong, identify with, or belong in the eyes of the community. The categories do not denote scientific definitions of anthropological origins. A person may be counted in only one group.</t>
  </si>
  <si>
    <t>Race/ethnicity unknown: Category used to classify students or employees whose race/ethnicity is not known and whom institutions are unable to place in one of the specified racial/ethnic categories.</t>
  </si>
  <si>
    <t xml:space="preserve">Religious affiliation/commitment (as admission factor): Special consideration given in the admission process for affiliation with a certain church or faith/religion, commitment to a religious vocation, or observance of certain religious tenets/lifestyle. </t>
  </si>
  <si>
    <t>* Religious counseling: One-on-one or group counseling with trained professionals for students who want to explore religious problems or issues.</t>
  </si>
  <si>
    <t>* Remedial services: Instructional courses designed for students deficient in the general competencies necessary for a regular postsecondary curriculum and educational setting.</t>
  </si>
  <si>
    <t xml:space="preserve">Required fees: Fixed sum charged to students for items not covered by tuition and required of such a large proportion of all students that the student who does NOT pay is the exception. Do not include application fees or optional fees such as lab fees or parking fees. </t>
  </si>
  <si>
    <t>Resident alien or other eligible non-citizen: 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</si>
  <si>
    <t>Room and board (charges)—on campus: Assume double occupancy in institutional housing and 19 meals per week (or maximum meal plan).</t>
  </si>
  <si>
    <t>Secondary school record (as admission factor): Information maintained by the secondary school that may include such things as the student’s high school transcript, class rank, GPA, and teacher and counselor recommendations.</t>
  </si>
  <si>
    <t>Semester calendar system: A calendar system that consists of two semesters during the academic year with about 16 weeks for each semester of instruction. There may be an additional summer session.</t>
  </si>
  <si>
    <t>Student-designed major: A program of study based on individual interests, designed with the assistance of an adviser.</t>
  </si>
  <si>
    <t>Study abroad: Any arrangement by which a student completes part of the college program studying in another country. Can be at a campus abroad or through a cooperative agreement with some other U.S. college or an institution of another country.</t>
  </si>
  <si>
    <t>* Summer session: 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</si>
  <si>
    <t>Talent/ability (as admission factor): Special consideration given to students with demonstrated talent/abilities in areas of interest to the institution (e.g., sports, the arts, languages, etc.).</t>
  </si>
  <si>
    <t>Teacher certification program: Program designed to prepare students to meet the requirements for certification as teachers in elementary, middle/junior high, and secondary schools.</t>
  </si>
  <si>
    <t xml:space="preserve">Transfer applicant: An individual who has fulfilled the institution’s requirements to be considered for admission (including payment or waiving of the application fee, if any) and who has previously attended another college or university and earned college-level credit. </t>
  </si>
  <si>
    <t>Transfer student: A student entering the institution for the first time but known to have previously attended a postsecondary institution at the same level (e.g., undergraduate). The student may transfer with or without credit.</t>
  </si>
  <si>
    <t>Transportation (costs): Assume two round trips to student’s hometown per year for students in institutional housing or daily travel to and from your institution for commuter students.</t>
  </si>
  <si>
    <t>Trimester calendar system: An academic year consisting of 3 terms of about 15 weeks each.</t>
  </si>
  <si>
    <t xml:space="preserve">Tuition: Amount of money charged to students for instructional services. Tuition may be charged per term, per course, or per credit. </t>
  </si>
  <si>
    <t>* Tutoring: May range from one-on-one tutoring in specific subjects to tutoring in an area such as math, reading, or writing. Most tutors are college students; at some colleges, they are specially trained and certified.</t>
  </si>
  <si>
    <t>Unit: a standard of measurement representing hours of academic instruction (e.g., semester credit, quarter credit, contact hour).</t>
  </si>
  <si>
    <t>Undergraduate: A student enrolled in a four- or five-year bachelor’s degree program, an associate degree program, or a vocational or technical program below the baccalaureate.</t>
  </si>
  <si>
    <t>* Veteran’s counseling: Helps veterans and their dependents obtain benefits for their selected program and provides certifications to the Veteran’s Administration. May also provide personal counseling on the transition from the military to a civilian life.</t>
  </si>
  <si>
    <t>* Visually impaired: Any person whose sight loss is not correctable and is sufficiently severe as to adversely affect educational performance.</t>
  </si>
  <si>
    <t>Volunteer work (as admission factor): Special consideration given to students for activity done on a volunteer basis (e.g., tutoring, hospital care, working with the elderly or disabled) as a service to the community or the public in general.</t>
  </si>
  <si>
    <t xml:space="preserve">Wait list: List of students who meet the admission requirements but will only be offered a place in the class if space becomes available. </t>
  </si>
  <si>
    <t xml:space="preserve">Weekend college: A program that allows students to take a complete course of study and attend classes only on weekends. </t>
  </si>
  <si>
    <t>White: A person having origins in any of the original peoples of Europe, the Middle East, or North Africa.</t>
  </si>
  <si>
    <t>* Women’s center: Center with programs, academic activities, and/or services intended to promote an understanding of the evolving roles of women.</t>
  </si>
  <si>
    <t>Work experience (as admission factor): Special consideration given to students who have been employed prior to application, whether for relevance to major, demonstration of employment-related skills, or as explanation of student’s academic and extracurricular record.</t>
  </si>
  <si>
    <t>Financial Aid Definitions</t>
  </si>
  <si>
    <t>Awarded aid: The dollar amounts offered to financial aid applicants.</t>
  </si>
  <si>
    <t>External scholarships and grants: Scholarships and grants received from outside (private) sources that students bring with them (e.g., Kiwanis, National Merit scholarships). The institution may process paperwork to receive the dollars, but it has no role in determining the recipient or the dollar amount awarded.</t>
  </si>
  <si>
    <t xml:space="preserve">Financial aid applicant: Any applicant who submits any one of the institutionally required financial aid applications/forms, such as the FAFSA. </t>
  </si>
  <si>
    <t>Indebtedness: Aggregate dollar amount borrowed through any loan program (federal, state, subsidized, unsubsidized, private, etc.; excluding parent loans) while the student was enrolled at an institution. Student loans co-signed by a parent are assumed to be the responsibility of the student and should be included.</t>
  </si>
  <si>
    <t>Institutional scholarships and grants: Endowed scholarships, annual gifts and tuition funded grants for which the institution determines the recipient.</t>
  </si>
  <si>
    <t xml:space="preserve">Financial need: As determined by your institution using the federal methodology and/or your institution's own standards. </t>
  </si>
  <si>
    <t>Need-based aid: College-funded or college-administered award from institutional, state, federal, or other sources for which a student must have financial need to qualify. This includes both institutional and noninstitutional student aid (grants, jobs, and loans).</t>
  </si>
  <si>
    <t>Need-based scholarship or grant aid: Scholarships and grants from institutional, state, federal, or other sources for which a student must have financial need to qualify.</t>
  </si>
  <si>
    <t>Need-based self-help aid: Loans and jobs  from institutional, state, federal, or other sources for which a student must demonstrate financial need to qualify.</t>
  </si>
  <si>
    <t xml:space="preserve">Non-need-based scholarship or grant aid: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</si>
  <si>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</si>
  <si>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</si>
  <si>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</si>
  <si>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</si>
  <si>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</si>
  <si>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</si>
  <si>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</si>
  <si>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</si>
  <si>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</si>
  <si>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</si>
  <si>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Non-need-based self-help aid: Loans and jobs from institutional, state, or other sources for which a student need not demonstrate financial need to qualify.</t>
  </si>
  <si>
    <t>Work study and employment: Federal and state work study aid, and any employment packaged by your institution in financial aid awards.</t>
  </si>
</sst>
</file>

<file path=xl/styles.xml><?xml version="1.0" encoding="utf-8"?>
<styleSheet xmlns="http://schemas.openxmlformats.org/spreadsheetml/2006/main" xmlns:x14ac="http://schemas.microsoft.com/office/spreadsheetml/2009/9/ac" xmlns:mc="http://schemas.openxmlformats.org/markup-compatibility/2006">
  <numFmts count="12">
    <numFmt numFmtId="164" formatCode="m/d"/>
    <numFmt numFmtId="165" formatCode="mmmm\ d\,\ yyyy"/>
    <numFmt numFmtId="166" formatCode="0.0%"/>
    <numFmt numFmtId="167" formatCode="&quot;$&quot;#,##0"/>
    <numFmt numFmtId="168" formatCode="#,##0.0_);\(#,##0.0\)"/>
    <numFmt numFmtId="169" formatCode="&quot;$&quot;#,##0.00"/>
    <numFmt numFmtId="170" formatCode="&quot;$&quot;#,##0_);\(&quot;$&quot;#,##0\)"/>
    <numFmt numFmtId="171" formatCode="&quot;$&quot;#,##0;[Red]&quot;$&quot;#,##0"/>
    <numFmt numFmtId="172" formatCode="_(&quot;$&quot;* #,##0_);_(&quot;$&quot;* \(#,##0\);_(&quot;$&quot;* &quot;-&quot;??_);_(@_)"/>
    <numFmt numFmtId="173" formatCode="@\)"/>
    <numFmt numFmtId="174" formatCode="_(&quot;$&quot;\ \ \ #,##0_);_(&quot;$&quot;* \(#,##0\);_(&quot;$&quot;* &quot;-&quot;??_);_(@_)"/>
    <numFmt numFmtId="175" formatCode="_(&quot;$&quot;\ \ \ #,##0_);_(&quot;$&quot;* \(#,##0\);_(&quot;$&quot;\ \ &quot;0&quot;??_);_(@_)"/>
  </numFmts>
  <fonts count="33">
    <font>
      <sz val="10.0"/>
      <color rgb="FF000000"/>
      <name val="Arial"/>
    </font>
    <font>
      <b/>
      <sz val="14.0"/>
      <name val="Arial"/>
    </font>
    <font/>
    <font>
      <sz val="10.0"/>
      <name val="Arial"/>
    </font>
    <font>
      <b/>
      <sz val="10.0"/>
      <name val="Arial"/>
    </font>
    <font>
      <b/>
      <sz val="12.0"/>
      <name val="Arial"/>
    </font>
    <font>
      <u/>
      <sz val="10.0"/>
      <color rgb="FF0000FF"/>
      <name val="Arial"/>
    </font>
    <font>
      <sz val="8.0"/>
      <name val="Arial"/>
    </font>
    <font>
      <b/>
      <sz val="10.0"/>
      <color rgb="FF000000"/>
      <name val="Arial"/>
    </font>
    <font>
      <sz val="10.0"/>
      <color rgb="FF000000"/>
      <name val="Times New Roman"/>
    </font>
    <font>
      <i/>
      <sz val="10.0"/>
      <name val="Arial"/>
    </font>
    <font>
      <b/>
      <sz val="9.0"/>
      <name val="Arial"/>
    </font>
    <font>
      <u/>
      <sz val="10.0"/>
      <color rgb="FF0000FF"/>
      <name val="Arial"/>
    </font>
    <font>
      <sz val="10.0"/>
      <name val="Times New Roman"/>
    </font>
    <font>
      <b/>
      <sz val="11.0"/>
      <name val="Arial"/>
    </font>
    <font>
      <b/>
      <sz val="10.0"/>
      <color rgb="FFFFFFFF"/>
      <name val="Arial"/>
    </font>
    <font>
      <b/>
      <i/>
      <sz val="11.0"/>
      <name val="Arial"/>
    </font>
    <font>
      <sz val="10.0"/>
      <color rgb="FFFFFFFF"/>
      <name val="Arial"/>
    </font>
    <font>
      <b/>
      <sz val="9.0"/>
      <color rgb="FF000000"/>
      <name val="Times New Roman"/>
    </font>
    <font>
      <sz val="9.0"/>
      <name val="Arial"/>
    </font>
    <font>
      <sz val="9.0"/>
      <color rgb="FF000000"/>
      <name val="Times New Roman"/>
    </font>
    <font>
      <sz val="10.0"/>
      <color rgb="FFFF0000"/>
      <name val="Arial"/>
    </font>
    <font>
      <sz val="12.0"/>
      <name val="Wingdings"/>
    </font>
    <font>
      <b/>
      <sz val="9.0"/>
      <color rgb="FF000000"/>
      <name val="Arial"/>
    </font>
    <font>
      <b/>
      <i/>
      <sz val="10.0"/>
      <name val="Arial"/>
    </font>
    <font>
      <b/>
      <sz val="10.0"/>
      <name val="Times New Roman"/>
    </font>
    <font>
      <b/>
      <sz val="8.0"/>
      <name val="Arial"/>
    </font>
    <font>
      <sz val="9.0"/>
      <color rgb="FF000000"/>
      <name val="Arial"/>
    </font>
    <font>
      <b/>
      <sz val="10.0"/>
      <color rgb="FF000000"/>
      <name val="Times New Roman"/>
    </font>
    <font>
      <b/>
      <sz val="10.0"/>
      <color rgb="FFFF0000"/>
      <name val="Arial"/>
    </font>
    <font>
      <sz val="7.0"/>
      <name val="Arial"/>
    </font>
    <font>
      <i/>
      <sz val="9.0"/>
      <name val="Arial"/>
    </font>
    <font>
      <i/>
      <sz val="10.0"/>
      <color rgb="FF000000"/>
      <name val="Arial"/>
    </font>
  </fonts>
  <fills count="5">
    <fill>
      <patternFill patternType="none"/>
    </fill>
    <fill>
      <patternFill patternType="lightGray"/>
    </fill>
    <fill>
      <patternFill patternType="solid">
        <fgColor rgb="FFC0C0C0"/>
        <bgColor rgb="FFC0C0C0"/>
      </patternFill>
    </fill>
    <fill>
      <patternFill patternType="solid">
        <fgColor rgb="FFFFFFFF"/>
        <bgColor rgb="FFFFFFFF"/>
      </patternFill>
    </fill>
    <fill>
      <patternFill patternType="solid">
        <fgColor rgb="FFFFFF00"/>
        <bgColor rgb="FFFFFF00"/>
      </patternFill>
    </fill>
  </fills>
  <borders count="35">
    <border/>
    <border>
      <left/>
      <top/>
      <bottom/>
    </border>
    <border>
      <top/>
      <bottom/>
    </border>
    <border>
      <right/>
      <top/>
      <bottom/>
    </border>
    <border>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border>
    <border>
      <right style="thin">
        <color rgb="FF000000"/>
      </right>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medium">
        <color rgb="FF000000"/>
      </left>
      <top style="medium">
        <color rgb="FF000000"/>
      </top>
    </border>
    <border>
      <right style="medium">
        <color rgb="FF000000"/>
      </right>
      <top style="medium">
        <color rgb="FF000000"/>
      </top>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border>
    <border>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right style="medium">
        <color rgb="FF000000"/>
      </right>
      <bottom style="medium">
        <color rgb="FF000000"/>
      </bottom>
    </border>
    <border>
      <left style="medium">
        <color rgb="FF000000"/>
      </left>
      <right style="medium">
        <color rgb="FF000000"/>
      </right>
      <bottom style="medium">
        <color rgb="FF000000"/>
      </bottom>
    </border>
    <border>
      <left style="thin">
        <color rgb="FF000000"/>
      </left>
      <right style="thin">
        <color rgb="FF000000"/>
      </right>
      <top style="thin">
        <color rgb="FF000000"/>
      </top>
      <bottom/>
    </border>
    <border>
      <left style="hair">
        <color rgb="FF000000"/>
      </left>
      <right style="hair">
        <color rgb="FF000000"/>
      </right>
      <top style="hair">
        <color rgb="FF000000"/>
      </top>
      <bottom style="hair">
        <color rgb="FF000000"/>
      </bottom>
    </border>
  </borders>
  <cellStyleXfs count="1">
    <xf borderId="0" fillId="0" fontId="0" numFmtId="0" applyAlignment="1" applyFont="1"/>
  </cellStyleXfs>
  <cellXfs count="337">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0"/>
    </xf>
    <xf borderId="2" fillId="0" fontId="2" numFmtId="0" xfId="0" applyBorder="1" applyFont="1"/>
    <xf borderId="3" fillId="0" fontId="2" numFmtId="0" xfId="0" applyBorder="1" applyFont="1"/>
    <xf borderId="0" fillId="0" fontId="3" numFmtId="0" xfId="0" applyAlignment="1" applyFont="1">
      <alignment shrinkToFit="0" wrapText="0"/>
    </xf>
    <xf borderId="0" fillId="0" fontId="4" numFmtId="0" xfId="0" applyAlignment="1" applyFont="1">
      <alignment horizontal="left" shrinkToFit="0" vertical="top" wrapText="0"/>
    </xf>
    <xf borderId="0" fillId="0" fontId="5" numFmtId="0" xfId="0" applyAlignment="1" applyFont="1">
      <alignment shrinkToFit="0" wrapText="0"/>
    </xf>
    <xf borderId="4" fillId="0" fontId="4" numFmtId="0" xfId="0" applyAlignment="1" applyBorder="1" applyFont="1">
      <alignment horizontal="left" shrinkToFit="0" vertical="center" wrapText="1"/>
    </xf>
    <xf borderId="0" fillId="0" fontId="4" numFmtId="0" xfId="0" applyAlignment="1" applyFont="1">
      <alignment horizontal="left" shrinkToFit="0" vertical="top" wrapText="1"/>
    </xf>
    <xf borderId="4" fillId="0" fontId="2" numFmtId="0" xfId="0" applyBorder="1" applyFont="1"/>
    <xf borderId="5" fillId="0" fontId="3" numFmtId="0" xfId="0" applyAlignment="1" applyBorder="1" applyFont="1">
      <alignment horizontal="left" shrinkToFit="0" vertical="top" wrapText="1"/>
    </xf>
    <xf borderId="6" fillId="0" fontId="2" numFmtId="0" xfId="0" applyBorder="1" applyFont="1"/>
    <xf borderId="0" fillId="0" fontId="3" numFmtId="0" xfId="0" applyAlignment="1" applyFont="1">
      <alignment horizontal="left" shrinkToFit="0" vertical="top" wrapText="1"/>
    </xf>
    <xf borderId="7" fillId="0" fontId="2" numFmtId="0" xfId="0" applyBorder="1" applyFont="1"/>
    <xf borderId="0" fillId="0" fontId="4" numFmtId="0" xfId="0" applyAlignment="1" applyFont="1">
      <alignment shrinkToFit="0" wrapText="0"/>
    </xf>
    <xf borderId="8" fillId="0" fontId="3" numFmtId="0" xfId="0" applyAlignment="1" applyBorder="1" applyFont="1">
      <alignment horizontal="right" shrinkToFit="0" vertical="top" wrapText="1"/>
    </xf>
    <xf borderId="5" fillId="0" fontId="3" numFmtId="0" xfId="0" applyAlignment="1" applyBorder="1" applyFont="1">
      <alignment shrinkToFit="0" wrapText="0"/>
    </xf>
    <xf borderId="7" fillId="0" fontId="3" numFmtId="0" xfId="0" applyAlignment="1" applyBorder="1" applyFont="1">
      <alignment horizontal="left" shrinkToFit="0" vertical="top" wrapText="1"/>
    </xf>
    <xf borderId="8" fillId="2" fontId="3" numFmtId="0" xfId="0" applyAlignment="1" applyBorder="1" applyFont="1">
      <alignment shrinkToFit="0" vertical="center" wrapText="0"/>
    </xf>
    <xf borderId="8" fillId="0" fontId="3" numFmtId="0" xfId="0" applyAlignment="1" applyBorder="1" applyFont="1">
      <alignment shrinkToFit="0" wrapText="0"/>
    </xf>
    <xf borderId="7" fillId="0" fontId="6" numFmtId="0" xfId="0" applyAlignment="1" applyBorder="1" applyFont="1">
      <alignment horizontal="left" shrinkToFit="0" vertical="top" wrapText="1"/>
    </xf>
    <xf borderId="0" fillId="0" fontId="3" numFmtId="0" xfId="0" applyAlignment="1" applyFont="1">
      <alignment shrinkToFit="0" wrapText="0"/>
    </xf>
    <xf borderId="9" fillId="0" fontId="3" numFmtId="0" xfId="0" applyAlignment="1" applyBorder="1" applyFont="1">
      <alignment shrinkToFit="0" wrapText="0"/>
    </xf>
    <xf borderId="0" fillId="0" fontId="7" numFmtId="0" xfId="0" applyAlignment="1" applyFont="1">
      <alignment horizontal="center" shrinkToFit="0" wrapText="1"/>
    </xf>
    <xf borderId="10" fillId="0" fontId="3" numFmtId="0" xfId="0" applyAlignment="1" applyBorder="1" applyFont="1">
      <alignment horizontal="left" shrinkToFit="0" vertical="top" wrapText="1"/>
    </xf>
    <xf borderId="5" fillId="0" fontId="4" numFmtId="0" xfId="0" applyAlignment="1" applyBorder="1" applyFont="1">
      <alignment horizontal="center" shrinkToFit="0" vertical="center" wrapText="0"/>
    </xf>
    <xf borderId="0" fillId="0" fontId="3" numFmtId="0" xfId="0" applyAlignment="1" applyFont="1">
      <alignment horizontal="center" shrinkToFit="0" wrapText="0"/>
    </xf>
    <xf borderId="7" fillId="0" fontId="3" numFmtId="0" xfId="0" applyAlignment="1" applyBorder="1" applyFont="1">
      <alignment horizontal="center" shrinkToFit="0" wrapText="0"/>
    </xf>
    <xf borderId="5" fillId="0" fontId="0" numFmtId="0" xfId="0" applyAlignment="1" applyBorder="1" applyFont="1">
      <alignment shrinkToFit="0" wrapText="0"/>
    </xf>
    <xf borderId="8" fillId="0" fontId="3" numFmtId="0" xfId="0" applyAlignment="1" applyBorder="1" applyFont="1">
      <alignment horizontal="center" shrinkToFit="0" wrapText="0"/>
    </xf>
    <xf borderId="8" fillId="2" fontId="3" numFmtId="0" xfId="0" applyAlignment="1" applyBorder="1" applyFont="1">
      <alignment shrinkToFit="0" wrapText="0"/>
    </xf>
    <xf borderId="5" fillId="2" fontId="8" numFmtId="0" xfId="0" applyAlignment="1" applyBorder="1" applyFont="1">
      <alignment shrinkToFit="0" wrapText="0"/>
    </xf>
    <xf borderId="8" fillId="0" fontId="4" numFmtId="0" xfId="0" applyAlignment="1" applyBorder="1" applyFont="1">
      <alignment horizontal="center" shrinkToFit="0" vertical="center" wrapText="0"/>
    </xf>
    <xf borderId="8" fillId="0" fontId="3" numFmtId="0" xfId="0" applyAlignment="1" applyBorder="1" applyFont="1">
      <alignment horizontal="center" shrinkToFit="0" vertical="center" wrapText="0"/>
    </xf>
    <xf borderId="8" fillId="0" fontId="4" numFmtId="0" xfId="0" applyAlignment="1" applyBorder="1" applyFont="1">
      <alignment shrinkToFit="0" vertical="center" wrapText="0"/>
    </xf>
    <xf borderId="8" fillId="2" fontId="4" numFmtId="0" xfId="0" applyAlignment="1" applyBorder="1" applyFont="1">
      <alignment horizontal="center" shrinkToFit="0" vertical="center" wrapText="0"/>
    </xf>
    <xf borderId="4" fillId="0" fontId="3" numFmtId="0" xfId="0" applyAlignment="1" applyBorder="1" applyFont="1">
      <alignment shrinkToFit="0" wrapText="0"/>
    </xf>
    <xf borderId="8" fillId="0" fontId="3" numFmtId="0" xfId="0" applyAlignment="1" applyBorder="1" applyFont="1">
      <alignment shrinkToFit="0" vertical="center" wrapText="1"/>
    </xf>
    <xf borderId="7" fillId="0" fontId="3" numFmtId="0" xfId="0" applyAlignment="1" applyBorder="1" applyFont="1">
      <alignment shrinkToFit="0" wrapText="0"/>
    </xf>
    <xf borderId="0" fillId="0" fontId="9" numFmtId="0" xfId="0" applyAlignment="1" applyFont="1">
      <alignment shrinkToFit="0" wrapText="0"/>
    </xf>
    <xf borderId="11" fillId="0" fontId="3" numFmtId="0" xfId="0" applyAlignment="1" applyBorder="1" applyFont="1">
      <alignment shrinkToFit="0" wrapText="0"/>
    </xf>
    <xf borderId="0" fillId="0" fontId="5" numFmtId="0" xfId="0" applyAlignment="1" applyFont="1">
      <alignment horizontal="left" shrinkToFit="0" vertical="top" wrapText="0"/>
    </xf>
    <xf borderId="12" fillId="0" fontId="3" numFmtId="0" xfId="0" applyAlignment="1" applyBorder="1" applyFont="1">
      <alignment horizontal="left" shrinkToFit="0" vertical="top" wrapText="1"/>
    </xf>
    <xf borderId="13" fillId="0" fontId="3" numFmtId="0" xfId="0" applyAlignment="1" applyBorder="1" applyFont="1">
      <alignment horizontal="left" shrinkToFit="0" vertical="top" wrapText="1"/>
    </xf>
    <xf borderId="5" fillId="0" fontId="0" numFmtId="0" xfId="0" applyAlignment="1" applyBorder="1" applyFont="1">
      <alignment horizontal="left" shrinkToFit="0" vertical="top" wrapText="1"/>
    </xf>
    <xf borderId="8" fillId="0" fontId="3" numFmtId="37" xfId="0" applyAlignment="1" applyBorder="1" applyFont="1" applyNumberFormat="1">
      <alignment horizontal="right" shrinkToFit="0" wrapText="0"/>
    </xf>
    <xf borderId="0" fillId="0" fontId="4" numFmtId="0" xfId="0" applyAlignment="1" applyFont="1">
      <alignment shrinkToFit="0" vertical="top" wrapText="1"/>
    </xf>
    <xf borderId="8" fillId="0" fontId="3" numFmtId="0" xfId="0" applyAlignment="1" applyBorder="1" applyFont="1">
      <alignment shrinkToFit="0" vertical="center" wrapText="0"/>
    </xf>
    <xf borderId="14" fillId="0" fontId="3" numFmtId="0" xfId="0" applyAlignment="1" applyBorder="1" applyFont="1">
      <alignment shrinkToFit="0" wrapText="0"/>
    </xf>
    <xf borderId="8" fillId="0" fontId="10" numFmtId="0" xfId="0" applyAlignment="1" applyBorder="1" applyFont="1">
      <alignment shrinkToFit="0" vertical="center" wrapText="0"/>
    </xf>
    <xf borderId="4" fillId="0" fontId="3" numFmtId="0" xfId="0" applyAlignment="1" applyBorder="1" applyFont="1">
      <alignment horizontal="left" shrinkToFit="0" vertical="top" wrapText="1"/>
    </xf>
    <xf borderId="15" fillId="0" fontId="3" numFmtId="0" xfId="0" applyAlignment="1" applyBorder="1" applyFont="1">
      <alignment horizontal="left" shrinkToFit="0" vertical="top" wrapText="1"/>
    </xf>
    <xf borderId="16" fillId="2" fontId="3" numFmtId="0" xfId="0" applyAlignment="1" applyBorder="1" applyFont="1">
      <alignment shrinkToFit="0" wrapText="0"/>
    </xf>
    <xf borderId="8" fillId="0" fontId="11" numFmtId="0" xfId="0" applyAlignment="1" applyBorder="1" applyFont="1">
      <alignment horizontal="center" shrinkToFit="0" wrapText="1"/>
    </xf>
    <xf borderId="8" fillId="0" fontId="4" numFmtId="37" xfId="0" applyAlignment="1" applyBorder="1" applyFont="1" applyNumberFormat="1">
      <alignment horizontal="right" shrinkToFit="0" wrapText="0"/>
    </xf>
    <xf borderId="4" fillId="0" fontId="4" numFmtId="0" xfId="0" applyAlignment="1" applyBorder="1" applyFont="1">
      <alignment shrinkToFit="0" wrapText="0"/>
    </xf>
    <xf borderId="7" fillId="0" fontId="11" numFmtId="0" xfId="0" applyAlignment="1" applyBorder="1" applyFont="1">
      <alignment horizontal="center" shrinkToFit="0" wrapText="1"/>
    </xf>
    <xf borderId="5" fillId="0" fontId="3" numFmtId="0" xfId="0" applyAlignment="1" applyBorder="1" applyFont="1">
      <alignment shrinkToFit="0" vertical="center" wrapText="0"/>
    </xf>
    <xf borderId="8" fillId="0" fontId="3" numFmtId="0" xfId="0" applyAlignment="1" applyBorder="1" applyFont="1">
      <alignment shrinkToFit="0" wrapText="1"/>
    </xf>
    <xf borderId="7" fillId="0" fontId="3" numFmtId="0" xfId="0" applyAlignment="1" applyBorder="1" applyFont="1">
      <alignment horizontal="center" shrinkToFit="0" vertical="center" wrapText="0"/>
    </xf>
    <xf borderId="5" fillId="0" fontId="3" numFmtId="0" xfId="0" applyAlignment="1" applyBorder="1" applyFont="1">
      <alignment shrinkToFit="0" vertical="center" wrapText="1"/>
    </xf>
    <xf borderId="5" fillId="0" fontId="12" numFmtId="0" xfId="0" applyAlignment="1" applyBorder="1" applyFont="1">
      <alignment horizontal="left" shrinkToFit="0" vertical="top" wrapText="1"/>
    </xf>
    <xf borderId="11" fillId="0" fontId="3" numFmtId="0" xfId="0" applyAlignment="1" applyBorder="1" applyFont="1">
      <alignment shrinkToFit="0" vertical="center" wrapText="0"/>
    </xf>
    <xf borderId="17" fillId="0" fontId="0" numFmtId="0" xfId="0" applyAlignment="1" applyBorder="1" applyFont="1">
      <alignment shrinkToFit="0" wrapText="0"/>
    </xf>
    <xf borderId="14" fillId="0" fontId="3" numFmtId="0" xfId="0" applyAlignment="1" applyBorder="1" applyFont="1">
      <alignment shrinkToFit="0" vertical="center" wrapText="0"/>
    </xf>
    <xf borderId="7" fillId="0" fontId="3" numFmtId="0" xfId="0" applyAlignment="1" applyBorder="1" applyFont="1">
      <alignment horizontal="left" shrinkToFit="0" vertical="center" wrapText="0"/>
    </xf>
    <xf borderId="8" fillId="2" fontId="10" numFmtId="0" xfId="0" applyAlignment="1" applyBorder="1" applyFont="1">
      <alignment horizontal="right" shrinkToFit="0" wrapText="0"/>
    </xf>
    <xf borderId="0" fillId="0" fontId="13" numFmtId="0" xfId="0" applyAlignment="1" applyFont="1">
      <alignment horizontal="left" shrinkToFit="0" wrapText="1"/>
    </xf>
    <xf borderId="0" fillId="0" fontId="5" numFmtId="0" xfId="0" applyAlignment="1" applyFont="1">
      <alignment shrinkToFit="0" vertical="top" wrapText="0"/>
    </xf>
    <xf borderId="0" fillId="0" fontId="9" numFmtId="0" xfId="0" applyAlignment="1" applyFont="1">
      <alignment horizontal="left" shrinkToFit="0" wrapText="1"/>
    </xf>
    <xf borderId="0" fillId="0" fontId="0" numFmtId="0" xfId="0" applyAlignment="1" applyFont="1">
      <alignment horizontal="left" shrinkToFit="0" vertical="top" wrapText="1"/>
    </xf>
    <xf borderId="0" fillId="0" fontId="3" numFmtId="0" xfId="0" applyAlignment="1" applyFont="1">
      <alignment shrinkToFit="0" wrapText="1"/>
    </xf>
    <xf borderId="0" fillId="0" fontId="4" numFmtId="0" xfId="0" applyAlignment="1" applyFont="1">
      <alignment horizontal="left" shrinkToFit="0" vertical="center" wrapText="1"/>
    </xf>
    <xf borderId="8" fillId="0" fontId="3" numFmtId="0" xfId="0" applyAlignment="1" applyBorder="1" applyFont="1">
      <alignment horizontal="right" shrinkToFit="0" wrapText="0"/>
    </xf>
    <xf borderId="8" fillId="0" fontId="4" numFmtId="0" xfId="0" applyAlignment="1" applyBorder="1" applyFont="1">
      <alignment horizontal="center" shrinkToFit="0" vertical="center" wrapText="1"/>
    </xf>
    <xf borderId="8" fillId="0" fontId="3" numFmtId="49" xfId="0" applyAlignment="1" applyBorder="1" applyFont="1" applyNumberFormat="1">
      <alignment horizontal="center" shrinkToFit="0" vertical="center" wrapText="0"/>
    </xf>
    <xf borderId="8" fillId="2" fontId="4" numFmtId="0" xfId="0" applyAlignment="1" applyBorder="1" applyFont="1">
      <alignment horizontal="center" shrinkToFit="0" vertical="center" wrapText="1"/>
    </xf>
    <xf borderId="8" fillId="0" fontId="4" numFmtId="0" xfId="0" applyAlignment="1" applyBorder="1" applyFont="1">
      <alignment horizontal="right" shrinkToFit="0" wrapText="0"/>
    </xf>
    <xf borderId="0" fillId="0" fontId="3" numFmtId="14" xfId="0" applyAlignment="1" applyFont="1" applyNumberFormat="1">
      <alignment shrinkToFit="0" wrapText="0"/>
    </xf>
    <xf borderId="9" fillId="0" fontId="0" numFmtId="0" xfId="0" applyAlignment="1" applyBorder="1" applyFont="1">
      <alignment shrinkToFit="0" wrapText="0"/>
    </xf>
    <xf borderId="8" fillId="0" fontId="3" numFmtId="49" xfId="0" applyAlignment="1" applyBorder="1" applyFont="1" applyNumberFormat="1">
      <alignment shrinkToFit="0" wrapText="0"/>
    </xf>
    <xf borderId="4" fillId="0" fontId="3" numFmtId="37" xfId="0" applyAlignment="1" applyBorder="1" applyFont="1" applyNumberFormat="1">
      <alignment horizontal="right" shrinkToFit="0" wrapText="0"/>
    </xf>
    <xf borderId="18" fillId="0" fontId="3" numFmtId="0" xfId="0" applyAlignment="1" applyBorder="1" applyFont="1">
      <alignment shrinkToFit="0" wrapText="0"/>
    </xf>
    <xf borderId="7" fillId="0" fontId="3" numFmtId="49" xfId="0" applyAlignment="1" applyBorder="1" applyFont="1" applyNumberFormat="1">
      <alignment horizontal="center" shrinkToFit="0" vertical="center" wrapText="0"/>
    </xf>
    <xf borderId="10" fillId="0" fontId="2" numFmtId="0" xfId="0" applyBorder="1" applyFont="1"/>
    <xf borderId="14" fillId="0" fontId="4" numFmtId="0" xfId="0" applyAlignment="1" applyBorder="1" applyFont="1">
      <alignment shrinkToFit="0" wrapText="0"/>
    </xf>
    <xf borderId="19" fillId="0" fontId="3" numFmtId="0" xfId="0" applyAlignment="1" applyBorder="1" applyFont="1">
      <alignment horizontal="center" shrinkToFit="0" vertical="center" wrapText="0"/>
    </xf>
    <xf borderId="7" fillId="0" fontId="3" numFmtId="14" xfId="0" applyAlignment="1" applyBorder="1" applyFont="1" applyNumberFormat="1">
      <alignment shrinkToFit="0" wrapText="0"/>
    </xf>
    <xf borderId="4" fillId="0" fontId="4" numFmtId="0" xfId="0" applyAlignment="1" applyBorder="1" applyFont="1">
      <alignment shrinkToFit="0" vertical="top" wrapText="1"/>
    </xf>
    <xf borderId="16" fillId="3" fontId="14" numFmtId="0" xfId="0" applyAlignment="1" applyBorder="1" applyFill="1" applyFont="1">
      <alignment shrinkToFit="0" vertical="center" wrapText="0"/>
    </xf>
    <xf borderId="0" fillId="0" fontId="15" numFmtId="0" xfId="0" applyAlignment="1" applyFont="1">
      <alignment horizontal="left" shrinkToFit="0" vertical="top" wrapText="0"/>
    </xf>
    <xf borderId="20" fillId="3" fontId="16" numFmtId="0" xfId="0" applyAlignment="1" applyBorder="1" applyFont="1">
      <alignment shrinkToFit="0" vertical="center" wrapText="0"/>
    </xf>
    <xf borderId="12" fillId="0" fontId="17" numFmtId="0" xfId="0" applyAlignment="1" applyBorder="1" applyFont="1">
      <alignment shrinkToFit="0" wrapText="0"/>
    </xf>
    <xf borderId="21" fillId="3" fontId="16" numFmtId="0" xfId="0" applyAlignment="1" applyBorder="1" applyFont="1">
      <alignment shrinkToFit="0" vertical="center" wrapText="0"/>
    </xf>
    <xf borderId="12" fillId="0" fontId="17" numFmtId="49" xfId="0" applyAlignment="1" applyBorder="1" applyFont="1" applyNumberFormat="1">
      <alignment horizontal="center" shrinkToFit="0" vertical="center" wrapText="0"/>
    </xf>
    <xf borderId="0" fillId="0" fontId="0" numFmtId="0" xfId="0" applyAlignment="1" applyFont="1">
      <alignment horizontal="left" shrinkToFit="0" wrapText="1"/>
    </xf>
    <xf borderId="0" fillId="0" fontId="17" numFmtId="0" xfId="0" applyAlignment="1" applyFont="1">
      <alignment horizontal="left" shrinkToFit="0" vertical="top" wrapText="0"/>
    </xf>
    <xf borderId="8" fillId="0" fontId="3" numFmtId="0" xfId="0" applyAlignment="1" applyBorder="1" applyFont="1">
      <alignment horizontal="left" shrinkToFit="0" vertical="center" wrapText="0"/>
    </xf>
    <xf borderId="0" fillId="0" fontId="17" numFmtId="0" xfId="0" applyAlignment="1" applyFont="1">
      <alignment shrinkToFit="0" wrapText="0"/>
    </xf>
    <xf borderId="0" fillId="0" fontId="0" numFmtId="0" xfId="0" applyAlignment="1" applyFont="1">
      <alignment shrinkToFit="0" wrapText="0"/>
    </xf>
    <xf borderId="8" fillId="0" fontId="3" numFmtId="0" xfId="0" applyAlignment="1" applyBorder="1" applyFont="1">
      <alignment horizontal="left" shrinkToFit="0" vertical="center" wrapText="1"/>
    </xf>
    <xf borderId="0" fillId="0" fontId="3" numFmtId="0" xfId="0" applyAlignment="1" applyFont="1">
      <alignment horizontal="left" shrinkToFit="0" vertical="center" wrapText="0"/>
    </xf>
    <xf borderId="0" fillId="0" fontId="3" numFmtId="0" xfId="0" applyAlignment="1" applyFont="1">
      <alignment horizontal="center" shrinkToFit="0" vertical="center" wrapText="0"/>
    </xf>
    <xf borderId="6" fillId="0" fontId="3" numFmtId="37" xfId="0" applyAlignment="1" applyBorder="1" applyFont="1" applyNumberFormat="1">
      <alignment horizontal="right" shrinkToFit="0" wrapText="0"/>
    </xf>
    <xf borderId="0" fillId="0" fontId="8" numFmtId="0" xfId="0" applyAlignment="1" applyFont="1">
      <alignment shrinkToFit="0" wrapText="0"/>
    </xf>
    <xf borderId="0" fillId="0" fontId="18" numFmtId="0" xfId="0" applyAlignment="1" applyFont="1">
      <alignment horizontal="center" shrinkToFit="0" vertical="top" wrapText="1"/>
    </xf>
    <xf borderId="0" fillId="0" fontId="13" numFmtId="0" xfId="0" applyAlignment="1" applyFont="1">
      <alignment shrinkToFit="0" wrapText="1"/>
    </xf>
    <xf borderId="6" fillId="0" fontId="4" numFmtId="37" xfId="0" applyAlignment="1" applyBorder="1" applyFont="1" applyNumberFormat="1">
      <alignment horizontal="right" shrinkToFit="0" wrapText="0"/>
    </xf>
    <xf borderId="9" fillId="0" fontId="3" numFmtId="0" xfId="0" applyAlignment="1" applyBorder="1" applyFont="1">
      <alignment horizontal="center" shrinkToFit="0" wrapText="0"/>
    </xf>
    <xf borderId="5" fillId="2" fontId="3" numFmtId="0" xfId="0" applyAlignment="1" applyBorder="1" applyFont="1">
      <alignment shrinkToFit="0" vertical="center" wrapText="0"/>
    </xf>
    <xf borderId="8" fillId="0" fontId="3" numFmtId="0" xfId="0" applyAlignment="1" applyBorder="1" applyFont="1">
      <alignment horizontal="center" shrinkToFit="0" vertical="center" wrapText="1"/>
    </xf>
    <xf borderId="8" fillId="0" fontId="19" numFmtId="0" xfId="0" applyAlignment="1" applyBorder="1" applyFont="1">
      <alignment horizontal="center" shrinkToFit="0" vertical="center" wrapText="1"/>
    </xf>
    <xf borderId="8" fillId="0" fontId="18" numFmtId="0" xfId="0" applyAlignment="1" applyBorder="1" applyFont="1">
      <alignment horizontal="center" shrinkToFit="0" vertical="center" wrapText="1"/>
    </xf>
    <xf borderId="0" fillId="0" fontId="3" numFmtId="0" xfId="0" applyAlignment="1" applyFont="1">
      <alignment shrinkToFit="0" vertical="top" wrapText="1"/>
    </xf>
    <xf borderId="12" fillId="0" fontId="3" numFmtId="0" xfId="0" applyAlignment="1" applyBorder="1" applyFont="1">
      <alignment shrinkToFit="0" wrapText="1"/>
    </xf>
    <xf borderId="8" fillId="2" fontId="4" numFmtId="0" xfId="0" applyAlignment="1" applyBorder="1" applyFont="1">
      <alignment shrinkToFit="0" vertical="center" wrapText="0"/>
    </xf>
    <xf borderId="12" fillId="0" fontId="2" numFmtId="0" xfId="0" applyBorder="1" applyFont="1"/>
    <xf borderId="0" fillId="0" fontId="4" numFmtId="0" xfId="0" applyAlignment="1" applyFont="1">
      <alignment horizontal="center" shrinkToFit="0" vertical="center" wrapText="0"/>
    </xf>
    <xf borderId="13" fillId="0" fontId="2" numFmtId="0" xfId="0" applyBorder="1" applyFont="1"/>
    <xf borderId="5" fillId="0" fontId="4" numFmtId="0" xfId="0" applyAlignment="1" applyBorder="1" applyFont="1">
      <alignment shrinkToFit="0" vertical="center" wrapText="0"/>
    </xf>
    <xf borderId="0" fillId="0" fontId="20" numFmtId="0" xfId="0" applyAlignment="1" applyFont="1">
      <alignment shrinkToFit="0" vertical="top" wrapText="1"/>
    </xf>
    <xf borderId="8" fillId="0" fontId="3" numFmtId="37" xfId="0" applyAlignment="1" applyBorder="1" applyFont="1" applyNumberFormat="1">
      <alignment horizontal="center" shrinkToFit="0" vertical="center" wrapText="0"/>
    </xf>
    <xf borderId="0" fillId="0" fontId="3" numFmtId="37" xfId="0" applyAlignment="1" applyFont="1" applyNumberFormat="1">
      <alignment shrinkToFit="0" wrapText="0"/>
    </xf>
    <xf borderId="0" fillId="0" fontId="3" numFmtId="37" xfId="0" applyAlignment="1" applyFont="1" applyNumberFormat="1">
      <alignment shrinkToFit="0" vertical="center" wrapText="0"/>
    </xf>
    <xf borderId="8" fillId="2" fontId="13" numFmtId="0" xfId="0" applyAlignment="1" applyBorder="1" applyFont="1">
      <alignment shrinkToFit="0" vertical="top" wrapText="1"/>
    </xf>
    <xf borderId="0" fillId="0" fontId="21" numFmtId="0" xfId="0" applyAlignment="1" applyFont="1">
      <alignment shrinkToFit="0" wrapText="0"/>
    </xf>
    <xf borderId="8" fillId="0" fontId="4" numFmtId="37" xfId="0" applyAlignment="1" applyBorder="1" applyFont="1" applyNumberFormat="1">
      <alignment horizontal="center" shrinkToFit="0" vertical="center" wrapText="0"/>
    </xf>
    <xf borderId="0" fillId="0" fontId="5" numFmtId="0" xfId="0" applyAlignment="1" applyFont="1">
      <alignment horizontal="left" shrinkToFit="0" vertical="center" wrapText="1"/>
    </xf>
    <xf borderId="5" fillId="0" fontId="8" numFmtId="0" xfId="0" applyAlignment="1" applyBorder="1" applyFont="1">
      <alignment horizontal="center" shrinkToFit="0" vertical="top" wrapText="1"/>
    </xf>
    <xf borderId="0" fillId="0" fontId="3" numFmtId="0" xfId="0" applyAlignment="1" applyFont="1">
      <alignment horizontal="left" shrinkToFit="0" vertical="top" wrapText="0"/>
    </xf>
    <xf borderId="8" fillId="2" fontId="3" numFmtId="0" xfId="0" applyAlignment="1" applyBorder="1" applyFont="1">
      <alignment shrinkToFit="0" vertical="top" wrapText="1"/>
    </xf>
    <xf borderId="0" fillId="0" fontId="3" numFmtId="0" xfId="0" applyAlignment="1" applyFont="1">
      <alignment horizontal="left" shrinkToFit="0" vertical="center" wrapText="1"/>
    </xf>
    <xf borderId="8" fillId="0" fontId="22" numFmtId="49" xfId="0" applyAlignment="1" applyBorder="1" applyFont="1" applyNumberFormat="1">
      <alignment horizontal="center" shrinkToFit="0" vertical="center" wrapText="0"/>
    </xf>
    <xf borderId="8" fillId="0" fontId="23" numFmtId="0" xfId="0" applyAlignment="1" applyBorder="1" applyFont="1">
      <alignment horizontal="center" shrinkToFit="0" vertical="top" wrapText="1"/>
    </xf>
    <xf borderId="8" fillId="0" fontId="3" numFmtId="0" xfId="0" applyAlignment="1" applyBorder="1" applyFont="1">
      <alignment horizontal="right" shrinkToFit="0" vertical="top" wrapText="0"/>
    </xf>
    <xf borderId="8" fillId="0" fontId="4" numFmtId="0" xfId="0" applyAlignment="1" applyBorder="1" applyFont="1">
      <alignment horizontal="center" shrinkToFit="0" wrapText="1"/>
    </xf>
    <xf borderId="4" fillId="0" fontId="3" numFmtId="0" xfId="0" applyAlignment="1" applyBorder="1" applyFont="1">
      <alignment horizontal="left" shrinkToFit="0" vertical="top" wrapText="0"/>
    </xf>
    <xf borderId="8" fillId="0" fontId="8" numFmtId="0" xfId="0" applyAlignment="1" applyBorder="1" applyFont="1">
      <alignment horizontal="center" shrinkToFit="0" vertical="top" wrapText="1"/>
    </xf>
    <xf borderId="8" fillId="0" fontId="7" numFmtId="0" xfId="0" applyAlignment="1" applyBorder="1" applyFont="1">
      <alignment horizontal="center" shrinkToFit="0" vertical="center" wrapText="1"/>
    </xf>
    <xf borderId="8" fillId="0" fontId="0" numFmtId="0" xfId="0" applyAlignment="1" applyBorder="1" applyFont="1">
      <alignment shrinkToFit="0" wrapText="1"/>
    </xf>
    <xf borderId="8" fillId="0" fontId="3" numFmtId="0" xfId="0" applyAlignment="1" applyBorder="1" applyFont="1">
      <alignment horizontal="left" shrinkToFit="0" vertical="top" wrapText="1"/>
    </xf>
    <xf borderId="8" fillId="0" fontId="3" numFmtId="0" xfId="0" applyAlignment="1" applyBorder="1" applyFont="1">
      <alignment horizontal="center" shrinkToFit="0" wrapText="1"/>
    </xf>
    <xf borderId="8" fillId="0" fontId="20" numFmtId="0" xfId="0" applyAlignment="1" applyBorder="1" applyFont="1">
      <alignment shrinkToFit="0" vertical="top" wrapText="1"/>
    </xf>
    <xf borderId="0" fillId="0" fontId="4" numFmtId="0" xfId="0" applyAlignment="1" applyFont="1">
      <alignment horizontal="left" shrinkToFit="0" vertical="center" wrapText="0"/>
    </xf>
    <xf borderId="8" fillId="0" fontId="0" numFmtId="0" xfId="0" applyAlignment="1" applyBorder="1" applyFont="1">
      <alignment shrinkToFit="0" vertical="top" wrapText="1"/>
    </xf>
    <xf borderId="8" fillId="0" fontId="3" numFmtId="2" xfId="0" applyAlignment="1" applyBorder="1" applyFont="1" applyNumberFormat="1">
      <alignment horizontal="right" shrinkToFit="0" wrapText="1"/>
    </xf>
    <xf borderId="0" fillId="0" fontId="24" numFmtId="0" xfId="0" applyAlignment="1" applyFont="1">
      <alignment horizontal="left" shrinkToFit="0" vertical="center" wrapText="1"/>
    </xf>
    <xf borderId="0" fillId="0" fontId="0" numFmtId="0" xfId="0" applyAlignment="1" applyFont="1">
      <alignment shrinkToFit="0" wrapText="1"/>
    </xf>
    <xf borderId="5" fillId="0" fontId="3" numFmtId="0" xfId="0" applyAlignment="1" applyBorder="1" applyFont="1">
      <alignment horizontal="left" shrinkToFit="0" vertical="center" wrapText="1"/>
    </xf>
    <xf borderId="0" fillId="0" fontId="0" numFmtId="0" xfId="0" applyAlignment="1" applyFont="1">
      <alignment shrinkToFit="0" vertical="top" wrapText="1"/>
    </xf>
    <xf borderId="11" fillId="0" fontId="3" numFmtId="0" xfId="0" applyAlignment="1" applyBorder="1" applyFont="1">
      <alignment horizontal="left" shrinkToFit="0" vertical="top" wrapText="1"/>
    </xf>
    <xf borderId="8" fillId="0" fontId="3" numFmtId="0" xfId="0" applyAlignment="1" applyBorder="1" applyFont="1">
      <alignment shrinkToFit="0" vertical="top" wrapText="1"/>
    </xf>
    <xf borderId="14" fillId="0" fontId="2" numFmtId="0" xfId="0" applyBorder="1" applyFont="1"/>
    <xf borderId="8" fillId="0" fontId="3" numFmtId="0" xfId="0" applyAlignment="1" applyBorder="1" applyFont="1">
      <alignment horizontal="center" shrinkToFit="0" vertical="top" wrapText="1"/>
    </xf>
    <xf borderId="15" fillId="0" fontId="2" numFmtId="0" xfId="0" applyBorder="1" applyFont="1"/>
    <xf borderId="22" fillId="0" fontId="25" numFmtId="0" xfId="0" applyAlignment="1" applyBorder="1" applyFont="1">
      <alignment horizontal="center" shrinkToFit="0" wrapText="0"/>
    </xf>
    <xf borderId="23" fillId="0" fontId="25" numFmtId="0" xfId="0" applyAlignment="1" applyBorder="1" applyFont="1">
      <alignment horizontal="center" shrinkToFit="0" wrapText="0"/>
    </xf>
    <xf borderId="8" fillId="0" fontId="26" numFmtId="0" xfId="0" applyAlignment="1" applyBorder="1" applyFont="1">
      <alignment horizontal="center" shrinkToFit="0" vertical="center" wrapText="1"/>
    </xf>
    <xf borderId="8" fillId="0" fontId="3" numFmtId="9" xfId="0" applyAlignment="1" applyBorder="1" applyFont="1" applyNumberFormat="1">
      <alignment horizontal="right" shrinkToFit="0" wrapText="0"/>
    </xf>
    <xf borderId="8" fillId="0" fontId="3" numFmtId="164" xfId="0" applyAlignment="1" applyBorder="1" applyFont="1" applyNumberFormat="1">
      <alignment horizontal="right" shrinkToFit="0" wrapText="0"/>
    </xf>
    <xf borderId="0" fillId="0" fontId="24" numFmtId="0" xfId="0" applyAlignment="1" applyFont="1">
      <alignment horizontal="left" shrinkToFit="0" vertical="center" wrapText="0"/>
    </xf>
    <xf borderId="24" fillId="0" fontId="3" numFmtId="0" xfId="0" applyAlignment="1" applyBorder="1" applyFont="1">
      <alignment shrinkToFit="0" vertical="top" wrapText="1"/>
    </xf>
    <xf borderId="25" fillId="0" fontId="3" numFmtId="0" xfId="0" applyAlignment="1" applyBorder="1" applyFont="1">
      <alignment shrinkToFit="0" vertical="top" wrapText="1"/>
    </xf>
    <xf borderId="26" fillId="0" fontId="3" numFmtId="0" xfId="0" applyAlignment="1" applyBorder="1" applyFont="1">
      <alignment horizontal="center" shrinkToFit="0" vertical="top" wrapText="1"/>
    </xf>
    <xf borderId="27" fillId="0" fontId="3" numFmtId="0" xfId="0" applyAlignment="1" applyBorder="1" applyFont="1">
      <alignment horizontal="center" shrinkToFit="0" vertical="top" wrapText="1"/>
    </xf>
    <xf borderId="8" fillId="2" fontId="8" numFmtId="0" xfId="0" applyAlignment="1" applyBorder="1" applyFont="1">
      <alignment shrinkToFit="0" wrapText="0"/>
    </xf>
    <xf borderId="0" fillId="0" fontId="27" numFmtId="0" xfId="0" applyAlignment="1" applyFont="1">
      <alignment shrinkToFit="0" vertical="top" wrapText="1"/>
    </xf>
    <xf borderId="0" fillId="0" fontId="20" numFmtId="0" xfId="0" applyAlignment="1" applyFont="1">
      <alignment horizontal="center" shrinkToFit="0" vertical="top" wrapText="1"/>
    </xf>
    <xf borderId="0" fillId="0" fontId="3" numFmtId="0" xfId="0" applyAlignment="1" applyFont="1">
      <alignment horizontal="right" shrinkToFit="0" wrapText="0"/>
    </xf>
    <xf borderId="0" fillId="0" fontId="3" numFmtId="9" xfId="0" applyAlignment="1" applyFont="1" applyNumberFormat="1">
      <alignment horizontal="center" shrinkToFit="0" wrapText="0"/>
    </xf>
    <xf borderId="0" fillId="0" fontId="3" numFmtId="0" xfId="0" applyAlignment="1" applyFont="1">
      <alignment horizontal="left" shrinkToFit="0" wrapText="0"/>
    </xf>
    <xf borderId="0" fillId="0" fontId="3" numFmtId="0" xfId="0" applyAlignment="1" applyFont="1">
      <alignment horizontal="left" shrinkToFit="0" wrapText="1"/>
    </xf>
    <xf borderId="0" fillId="0" fontId="24" numFmtId="0" xfId="0" applyAlignment="1" applyFont="1">
      <alignment shrinkToFit="0" wrapText="0"/>
    </xf>
    <xf borderId="8" fillId="0" fontId="3" numFmtId="165" xfId="0" applyAlignment="1" applyBorder="1" applyFont="1" applyNumberFormat="1">
      <alignment horizontal="center" shrinkToFit="0" vertical="center" wrapText="0"/>
    </xf>
    <xf borderId="0" fillId="0" fontId="3" numFmtId="165" xfId="0" applyAlignment="1" applyFont="1" applyNumberFormat="1">
      <alignment horizontal="center" shrinkToFit="0" vertical="center" wrapText="0"/>
    </xf>
    <xf borderId="14" fillId="0" fontId="3" numFmtId="0" xfId="0" applyAlignment="1" applyBorder="1" applyFont="1">
      <alignment horizontal="left" shrinkToFit="0" vertical="top" wrapText="1"/>
    </xf>
    <xf borderId="18" fillId="0" fontId="3" numFmtId="0" xfId="0" applyAlignment="1" applyBorder="1" applyFont="1">
      <alignment horizontal="center" shrinkToFit="0" vertical="top" wrapText="1"/>
    </xf>
    <xf borderId="0" fillId="0" fontId="28" numFmtId="0" xfId="0" applyAlignment="1" applyFont="1">
      <alignment shrinkToFit="0" wrapText="1"/>
    </xf>
    <xf borderId="0" fillId="0" fontId="8" numFmtId="0" xfId="0" applyAlignment="1" applyFont="1">
      <alignment horizontal="left" shrinkToFit="0" vertical="top" wrapText="1"/>
    </xf>
    <xf borderId="8" fillId="0" fontId="0" numFmtId="0" xfId="0" applyAlignment="1" applyBorder="1" applyFont="1">
      <alignment horizontal="left" shrinkToFit="0" vertical="top" wrapText="0"/>
    </xf>
    <xf borderId="8" fillId="0" fontId="3" numFmtId="9" xfId="0" applyAlignment="1" applyBorder="1" applyFont="1" applyNumberFormat="1">
      <alignment horizontal="right" shrinkToFit="0" vertical="center" wrapText="1"/>
    </xf>
    <xf borderId="8" fillId="0" fontId="3" numFmtId="1" xfId="0" applyAlignment="1" applyBorder="1" applyFont="1" applyNumberFormat="1">
      <alignment horizontal="right" shrinkToFit="0" vertical="center" wrapText="1"/>
    </xf>
    <xf borderId="14" fillId="0" fontId="19" numFmtId="0" xfId="0" applyAlignment="1" applyBorder="1" applyFont="1">
      <alignment shrinkToFit="0" wrapText="1"/>
    </xf>
    <xf borderId="8" fillId="2" fontId="4" numFmtId="0" xfId="0" applyAlignment="1" applyBorder="1" applyFont="1">
      <alignment shrinkToFit="0" wrapText="0"/>
    </xf>
    <xf borderId="8" fillId="3" fontId="3" numFmtId="0" xfId="0" applyAlignment="1" applyBorder="1" applyFont="1">
      <alignment horizontal="center" shrinkToFit="0" wrapText="0"/>
    </xf>
    <xf borderId="0" fillId="0" fontId="5" numFmtId="0" xfId="0" applyAlignment="1" applyFont="1">
      <alignment shrinkToFit="0" vertical="top" wrapText="1"/>
    </xf>
    <xf borderId="28" fillId="0" fontId="3" numFmtId="0" xfId="0" applyAlignment="1" applyBorder="1" applyFont="1">
      <alignment shrinkToFit="0" wrapText="0"/>
    </xf>
    <xf borderId="0" fillId="0" fontId="3" numFmtId="9" xfId="0" applyAlignment="1" applyFont="1" applyNumberFormat="1">
      <alignment shrinkToFit="0" wrapText="0"/>
    </xf>
    <xf borderId="0" fillId="0" fontId="0" numFmtId="0" xfId="0" applyAlignment="1" applyFont="1">
      <alignment horizontal="left" shrinkToFit="0" vertical="top" wrapText="0"/>
    </xf>
    <xf borderId="8" fillId="0" fontId="3" numFmtId="10" xfId="0" applyAlignment="1" applyBorder="1" applyFont="1" applyNumberFormat="1">
      <alignment horizontal="right" shrinkToFit="0" wrapText="0"/>
    </xf>
    <xf borderId="5" fillId="2" fontId="3" numFmtId="0" xfId="0" applyAlignment="1" applyBorder="1" applyFont="1">
      <alignment shrinkToFit="0" wrapText="0"/>
    </xf>
    <xf borderId="0" fillId="0" fontId="1" numFmtId="0" xfId="0" applyAlignment="1" applyFont="1">
      <alignment horizontal="center" shrinkToFit="0" vertical="center" wrapText="0"/>
    </xf>
    <xf borderId="8" fillId="0" fontId="3" numFmtId="9" xfId="0" applyAlignment="1" applyBorder="1" applyFont="1" applyNumberFormat="1">
      <alignment horizontal="center" shrinkToFit="0" vertical="center" wrapText="1"/>
    </xf>
    <xf borderId="8" fillId="0" fontId="3" numFmtId="0" xfId="0" applyAlignment="1" applyBorder="1" applyFont="1">
      <alignment horizontal="left" shrinkToFit="0" vertical="top" wrapText="0"/>
    </xf>
    <xf borderId="8" fillId="0" fontId="0" numFmtId="9" xfId="0" applyAlignment="1" applyBorder="1" applyFont="1" applyNumberFormat="1">
      <alignment horizontal="center" shrinkToFit="0" vertical="center" wrapText="1"/>
    </xf>
    <xf borderId="9" fillId="0" fontId="3" numFmtId="0" xfId="0" applyAlignment="1" applyBorder="1" applyFont="1">
      <alignment horizontal="left" shrinkToFit="0" vertical="top" wrapText="1"/>
    </xf>
    <xf borderId="5" fillId="0" fontId="3" numFmtId="0" xfId="0" applyAlignment="1" applyBorder="1" applyFont="1">
      <alignment horizontal="left" shrinkToFit="0" vertical="top" wrapText="0"/>
    </xf>
    <xf borderId="8" fillId="0" fontId="3" numFmtId="9" xfId="0" applyAlignment="1" applyBorder="1" applyFont="1" applyNumberFormat="1">
      <alignment horizontal="right" shrinkToFit="0" wrapText="1"/>
    </xf>
    <xf borderId="8" fillId="0" fontId="3" numFmtId="9" xfId="0" applyAlignment="1" applyBorder="1" applyFont="1" applyNumberFormat="1">
      <alignment shrinkToFit="0" wrapText="0"/>
    </xf>
    <xf borderId="4" fillId="0" fontId="3" numFmtId="14" xfId="0" applyAlignment="1" applyBorder="1" applyFont="1" applyNumberFormat="1">
      <alignment horizontal="left" shrinkToFit="0" vertical="top" wrapText="1"/>
    </xf>
    <xf borderId="0" fillId="0" fontId="3" numFmtId="164" xfId="0" applyAlignment="1" applyFont="1" applyNumberFormat="1">
      <alignment horizontal="center" shrinkToFit="0" vertical="top" wrapText="1"/>
    </xf>
    <xf borderId="0" fillId="0" fontId="3" numFmtId="9" xfId="0" applyAlignment="1" applyFont="1" applyNumberFormat="1">
      <alignment horizontal="left" shrinkToFit="0" wrapText="0"/>
    </xf>
    <xf borderId="4" fillId="0" fontId="29" numFmtId="0" xfId="0" applyAlignment="1" applyBorder="1" applyFont="1">
      <alignment horizontal="center" shrinkToFit="0" wrapText="0"/>
    </xf>
    <xf borderId="8" fillId="0" fontId="3" numFmtId="166" xfId="0" applyAlignment="1" applyBorder="1" applyFont="1" applyNumberFormat="1">
      <alignment horizontal="right" shrinkToFit="0" wrapText="0"/>
    </xf>
    <xf borderId="8" fillId="0" fontId="0" numFmtId="0" xfId="0" applyAlignment="1" applyBorder="1" applyFont="1">
      <alignment horizontal="left" shrinkToFit="0" vertical="top" wrapText="1"/>
    </xf>
    <xf borderId="8" fillId="0" fontId="3" numFmtId="167" xfId="0" applyAlignment="1" applyBorder="1" applyFont="1" applyNumberFormat="1">
      <alignment horizontal="right" shrinkToFit="0" wrapText="0"/>
    </xf>
    <xf borderId="8" fillId="0" fontId="3" numFmtId="10" xfId="0" applyAlignment="1" applyBorder="1" applyFont="1" applyNumberFormat="1">
      <alignment shrinkToFit="0" wrapText="0"/>
    </xf>
    <xf borderId="16" fillId="2" fontId="3" numFmtId="0" xfId="0" applyAlignment="1" applyBorder="1" applyFont="1">
      <alignment horizontal="left" shrinkToFit="0" vertical="top" wrapText="1"/>
    </xf>
    <xf borderId="8" fillId="0" fontId="3" numFmtId="1" xfId="0" applyAlignment="1" applyBorder="1" applyFont="1" applyNumberFormat="1">
      <alignment horizontal="right" shrinkToFit="0" wrapText="0"/>
    </xf>
    <xf borderId="20" fillId="2" fontId="3" numFmtId="167" xfId="0" applyAlignment="1" applyBorder="1" applyFont="1" applyNumberFormat="1">
      <alignment horizontal="right" shrinkToFit="0" wrapText="0"/>
    </xf>
    <xf borderId="8" fillId="0" fontId="0" numFmtId="0" xfId="0" applyAlignment="1" applyBorder="1" applyFont="1">
      <alignment shrinkToFit="0" wrapText="0"/>
    </xf>
    <xf borderId="21" fillId="2" fontId="3" numFmtId="167" xfId="0" applyAlignment="1" applyBorder="1" applyFont="1" applyNumberFormat="1">
      <alignment horizontal="right" shrinkToFit="0" wrapText="0"/>
    </xf>
    <xf borderId="11" fillId="0" fontId="3" numFmtId="0" xfId="0" applyAlignment="1" applyBorder="1" applyFont="1">
      <alignment horizontal="left" shrinkToFit="0" wrapText="0"/>
    </xf>
    <xf borderId="0" fillId="0" fontId="3" numFmtId="167" xfId="0" applyAlignment="1" applyFont="1" applyNumberFormat="1">
      <alignment horizontal="right" shrinkToFit="0" wrapText="0"/>
    </xf>
    <xf borderId="18" fillId="0" fontId="3" numFmtId="10" xfId="0" applyAlignment="1" applyBorder="1" applyFont="1" applyNumberFormat="1">
      <alignment shrinkToFit="0" wrapText="0"/>
    </xf>
    <xf borderId="4" fillId="0" fontId="4" numFmtId="0" xfId="0" applyAlignment="1" applyBorder="1" applyFont="1">
      <alignment horizontal="left" shrinkToFit="0" vertical="top" wrapText="1"/>
    </xf>
    <xf borderId="6" fillId="0" fontId="3" numFmtId="0" xfId="0" applyAlignment="1" applyBorder="1" applyFont="1">
      <alignment shrinkToFit="0" wrapText="0"/>
    </xf>
    <xf borderId="5" fillId="0" fontId="3" numFmtId="0" xfId="0" applyAlignment="1" applyBorder="1" applyFont="1">
      <alignment horizontal="center" shrinkToFit="0" vertical="center" wrapText="1"/>
    </xf>
    <xf borderId="5" fillId="3" fontId="0" numFmtId="0" xfId="0" applyAlignment="1" applyBorder="1" applyFont="1">
      <alignment horizontal="left" shrinkToFit="0" vertical="top" wrapText="1"/>
    </xf>
    <xf borderId="19" fillId="0" fontId="3" numFmtId="2" xfId="0" applyAlignment="1" applyBorder="1" applyFont="1" applyNumberFormat="1">
      <alignment shrinkToFit="0" wrapText="0"/>
    </xf>
    <xf borderId="0" fillId="0" fontId="3" numFmtId="168" xfId="0" applyAlignment="1" applyFont="1" applyNumberFormat="1">
      <alignment horizontal="center" shrinkToFit="0" wrapText="0"/>
    </xf>
    <xf borderId="8" fillId="0" fontId="0" numFmtId="0" xfId="0" applyAlignment="1" applyBorder="1" applyFont="1">
      <alignment horizontal="center" shrinkToFit="0" vertical="center" wrapText="1"/>
    </xf>
    <xf borderId="0" fillId="0" fontId="3" numFmtId="49" xfId="0" applyAlignment="1" applyFont="1" applyNumberFormat="1">
      <alignment horizontal="center" shrinkToFit="0" vertical="center" wrapText="0"/>
    </xf>
    <xf borderId="0" fillId="0" fontId="3" numFmtId="0" xfId="0" applyAlignment="1" applyFont="1">
      <alignment horizontal="center" shrinkToFit="0" vertical="center" wrapText="1"/>
    </xf>
    <xf borderId="8" fillId="0" fontId="3" numFmtId="169" xfId="0" applyAlignment="1" applyBorder="1" applyFont="1" applyNumberFormat="1">
      <alignment shrinkToFit="0" wrapText="0"/>
    </xf>
    <xf borderId="5" fillId="0" fontId="3" numFmtId="49" xfId="0" applyAlignment="1" applyBorder="1" applyFont="1" applyNumberFormat="1">
      <alignment horizontal="center" shrinkToFit="0" vertical="center" wrapText="0"/>
    </xf>
    <xf borderId="0" fillId="0" fontId="3" numFmtId="9" xfId="0" applyAlignment="1" applyFont="1" applyNumberFormat="1">
      <alignment horizontal="center" shrinkToFit="0" vertical="center" wrapText="0"/>
    </xf>
    <xf borderId="0" fillId="0" fontId="3" numFmtId="170" xfId="0" applyAlignment="1" applyFont="1" applyNumberFormat="1">
      <alignment horizontal="center" shrinkToFit="0" wrapText="0"/>
    </xf>
    <xf borderId="8" fillId="2" fontId="3" numFmtId="167" xfId="0" applyAlignment="1" applyBorder="1" applyFont="1" applyNumberFormat="1">
      <alignment horizontal="right" shrinkToFit="0" wrapText="0"/>
    </xf>
    <xf borderId="28" fillId="0" fontId="3" numFmtId="0" xfId="0" applyAlignment="1" applyBorder="1" applyFont="1">
      <alignment horizontal="left" shrinkToFit="0" vertical="top" wrapText="1"/>
    </xf>
    <xf borderId="10" fillId="0" fontId="3" numFmtId="49" xfId="0" applyAlignment="1" applyBorder="1" applyFont="1" applyNumberFormat="1">
      <alignment horizontal="center" shrinkToFit="0" vertical="center" wrapText="0"/>
    </xf>
    <xf borderId="12" fillId="0" fontId="3" numFmtId="0" xfId="0" applyAlignment="1" applyBorder="1" applyFont="1">
      <alignment horizontal="left" shrinkToFit="0" vertical="top" wrapText="0"/>
    </xf>
    <xf borderId="8" fillId="0" fontId="13" numFmtId="169" xfId="0" applyAlignment="1" applyBorder="1" applyFont="1" applyNumberFormat="1">
      <alignment horizontal="right" shrinkToFit="0" wrapText="1"/>
    </xf>
    <xf borderId="8" fillId="0" fontId="3" numFmtId="164" xfId="0" applyAlignment="1" applyBorder="1" applyFont="1" applyNumberFormat="1">
      <alignment horizontal="right" shrinkToFit="0" vertical="top" wrapText="0"/>
    </xf>
    <xf borderId="8" fillId="4" fontId="3" numFmtId="164" xfId="0" applyAlignment="1" applyBorder="1" applyFill="1" applyFont="1" applyNumberFormat="1">
      <alignment horizontal="right" shrinkToFit="0" vertical="top" wrapText="0"/>
    </xf>
    <xf borderId="5" fillId="0" fontId="4" numFmtId="0" xfId="0" applyAlignment="1" applyBorder="1" applyFont="1">
      <alignment horizontal="left" shrinkToFit="0" vertical="top" wrapText="1"/>
    </xf>
    <xf borderId="11" fillId="0" fontId="0" numFmtId="0" xfId="0" applyAlignment="1" applyBorder="1" applyFont="1">
      <alignment shrinkToFit="0" wrapText="0"/>
    </xf>
    <xf borderId="13" fillId="0" fontId="3" numFmtId="0" xfId="0" applyAlignment="1" applyBorder="1" applyFont="1">
      <alignment shrinkToFit="0" wrapText="0"/>
    </xf>
    <xf borderId="15" fillId="0" fontId="3" numFmtId="0" xfId="0" applyAlignment="1" applyBorder="1" applyFont="1">
      <alignment shrinkToFit="0" wrapText="0"/>
    </xf>
    <xf borderId="5" fillId="0" fontId="19" numFmtId="0" xfId="0" applyAlignment="1" applyBorder="1" applyFont="1">
      <alignment shrinkToFit="0" vertical="top" wrapText="1"/>
    </xf>
    <xf borderId="8" fillId="0" fontId="3" numFmtId="1" xfId="0" applyAlignment="1" applyBorder="1" applyFont="1" applyNumberFormat="1">
      <alignment shrinkToFit="0" wrapText="0"/>
    </xf>
    <xf borderId="5" fillId="2" fontId="0" numFmtId="0" xfId="0" applyAlignment="1" applyBorder="1" applyFont="1">
      <alignment horizontal="left" shrinkToFit="0" vertical="top" wrapText="1"/>
    </xf>
    <xf borderId="10" fillId="0" fontId="3" numFmtId="0" xfId="0" applyAlignment="1" applyBorder="1" applyFont="1">
      <alignment shrinkToFit="0" wrapText="0"/>
    </xf>
    <xf borderId="0" fillId="0" fontId="3" numFmtId="0" xfId="0" applyAlignment="1" applyFont="1">
      <alignment horizontal="center" shrinkToFit="0" vertical="top" wrapText="1"/>
    </xf>
    <xf borderId="8" fillId="0" fontId="3" numFmtId="49" xfId="0" applyAlignment="1" applyBorder="1" applyFont="1" applyNumberFormat="1">
      <alignment horizontal="center" shrinkToFit="0" vertical="center" wrapText="1"/>
    </xf>
    <xf borderId="8" fillId="0" fontId="19" numFmtId="0" xfId="0" applyAlignment="1" applyBorder="1" applyFont="1">
      <alignment horizontal="center" shrinkToFit="0" vertical="top" wrapText="1"/>
    </xf>
    <xf borderId="0" fillId="0" fontId="3" numFmtId="49" xfId="0" applyAlignment="1" applyFont="1" applyNumberFormat="1">
      <alignment horizontal="center" shrinkToFit="0" vertical="center" wrapText="1"/>
    </xf>
    <xf borderId="5" fillId="0" fontId="19" numFmtId="0" xfId="0" applyAlignment="1" applyBorder="1" applyFont="1">
      <alignment horizontal="center" shrinkToFit="0" vertical="top" wrapText="1"/>
    </xf>
    <xf borderId="5" fillId="0" fontId="3" numFmtId="0" xfId="0" applyAlignment="1" applyBorder="1" applyFont="1">
      <alignment horizontal="left" shrinkToFit="0" vertical="center" wrapText="0"/>
    </xf>
    <xf borderId="6" fillId="0" fontId="19" numFmtId="0" xfId="0" applyAlignment="1" applyBorder="1" applyFont="1">
      <alignment horizontal="center" shrinkToFit="0" vertical="top" wrapText="1"/>
    </xf>
    <xf borderId="7" fillId="0" fontId="19" numFmtId="0" xfId="0" applyAlignment="1" applyBorder="1" applyFont="1">
      <alignment horizontal="center" shrinkToFit="0" vertical="top" wrapText="1"/>
    </xf>
    <xf borderId="5" fillId="2" fontId="14" numFmtId="0" xfId="0" applyAlignment="1" applyBorder="1" applyFont="1">
      <alignment shrinkToFit="0" wrapText="0"/>
    </xf>
    <xf borderId="8" fillId="0" fontId="19" numFmtId="0" xfId="0" applyAlignment="1" applyBorder="1" applyFont="1">
      <alignment shrinkToFit="0" vertical="top" wrapText="1"/>
    </xf>
    <xf borderId="8" fillId="0" fontId="3" numFmtId="170" xfId="0" applyAlignment="1" applyBorder="1" applyFont="1" applyNumberFormat="1">
      <alignment shrinkToFit="0" wrapText="0"/>
    </xf>
    <xf borderId="8" fillId="0" fontId="30" numFmtId="0" xfId="0" applyAlignment="1" applyBorder="1" applyFont="1">
      <alignment shrinkToFit="0" vertical="top" wrapText="1"/>
    </xf>
    <xf borderId="5" fillId="0" fontId="24" numFmtId="0" xfId="0" applyAlignment="1" applyBorder="1" applyFont="1">
      <alignment horizontal="left" shrinkToFit="0" vertical="top" wrapText="1"/>
    </xf>
    <xf borderId="8" fillId="0" fontId="4" numFmtId="171" xfId="0" applyAlignment="1" applyBorder="1" applyFont="1" applyNumberFormat="1">
      <alignment shrinkToFit="0" wrapText="0"/>
    </xf>
    <xf borderId="8" fillId="4" fontId="3" numFmtId="172" xfId="0" applyAlignment="1" applyBorder="1" applyFont="1" applyNumberFormat="1">
      <alignment horizontal="right" shrinkToFit="0" vertical="top" wrapText="0"/>
    </xf>
    <xf borderId="0" fillId="0" fontId="19" numFmtId="0" xfId="0" applyAlignment="1" applyFont="1">
      <alignment shrinkToFit="0" wrapText="1"/>
    </xf>
    <xf borderId="8" fillId="0" fontId="3" numFmtId="171" xfId="0" applyAlignment="1" applyBorder="1" applyFont="1" applyNumberFormat="1">
      <alignment shrinkToFit="0" wrapText="0"/>
    </xf>
    <xf borderId="8" fillId="0" fontId="3" numFmtId="164" xfId="0" applyAlignment="1" applyBorder="1" applyFont="1" applyNumberFormat="1">
      <alignment horizontal="center" shrinkToFit="0" vertical="top" wrapText="0"/>
    </xf>
    <xf borderId="0" fillId="0" fontId="10" numFmtId="0" xfId="0" applyAlignment="1" applyFont="1">
      <alignment shrinkToFit="0" wrapText="0"/>
    </xf>
    <xf borderId="7" fillId="0" fontId="3" numFmtId="171" xfId="0" applyAlignment="1" applyBorder="1" applyFont="1" applyNumberFormat="1">
      <alignment shrinkToFit="0" wrapText="0"/>
    </xf>
    <xf borderId="0" fillId="0" fontId="31" numFmtId="0" xfId="0" applyAlignment="1" applyFont="1">
      <alignment horizontal="left" shrinkToFit="0" vertical="top" wrapText="1"/>
    </xf>
    <xf borderId="0" fillId="0" fontId="19" numFmtId="0" xfId="0" applyAlignment="1" applyFont="1">
      <alignment horizontal="left" shrinkToFit="0" vertical="top" wrapText="1"/>
    </xf>
    <xf borderId="8" fillId="0" fontId="19" numFmtId="0" xfId="0" applyAlignment="1" applyBorder="1" applyFont="1">
      <alignment horizontal="center" shrinkToFit="0" wrapText="0"/>
    </xf>
    <xf borderId="0" fillId="0" fontId="13" numFmtId="0" xfId="0" applyAlignment="1" applyFont="1">
      <alignment shrinkToFit="0" wrapText="0"/>
    </xf>
    <xf borderId="16" fillId="2" fontId="19" numFmtId="0" xfId="0" applyAlignment="1" applyBorder="1" applyFont="1">
      <alignment shrinkToFit="0" wrapText="0"/>
    </xf>
    <xf borderId="21" fillId="2" fontId="19" numFmtId="0" xfId="0" applyAlignment="1" applyBorder="1" applyFont="1">
      <alignment shrinkToFit="0" wrapText="0"/>
    </xf>
    <xf borderId="5" fillId="0" fontId="3" numFmtId="173" xfId="0" applyAlignment="1" applyBorder="1" applyFont="1" applyNumberFormat="1">
      <alignment shrinkToFit="0" vertical="center" wrapText="0"/>
    </xf>
    <xf borderId="5" fillId="0" fontId="19" numFmtId="0" xfId="0" applyAlignment="1" applyBorder="1" applyFont="1">
      <alignment shrinkToFit="0" vertical="top" wrapText="0"/>
    </xf>
    <xf borderId="6" fillId="0" fontId="3" numFmtId="0" xfId="0" applyAlignment="1" applyBorder="1" applyFont="1">
      <alignment horizontal="left" shrinkToFit="0" vertical="top" wrapText="1"/>
    </xf>
    <xf borderId="7" fillId="0" fontId="19" numFmtId="0" xfId="0" applyAlignment="1" applyBorder="1" applyFont="1">
      <alignment shrinkToFit="0" vertical="top" wrapText="1"/>
    </xf>
    <xf borderId="8" fillId="0" fontId="19" numFmtId="0" xfId="0" applyAlignment="1" applyBorder="1" applyFont="1">
      <alignment horizontal="center" shrinkToFit="0" vertical="center" wrapText="0"/>
    </xf>
    <xf borderId="12" fillId="0" fontId="4" numFmtId="0" xfId="0" applyAlignment="1" applyBorder="1" applyFont="1">
      <alignment horizontal="left" shrinkToFit="0" vertical="top" wrapText="1"/>
    </xf>
    <xf borderId="8" fillId="0" fontId="19" numFmtId="166" xfId="0" applyAlignment="1" applyBorder="1" applyFont="1" applyNumberFormat="1">
      <alignment horizontal="center" shrinkToFit="0" vertical="center" wrapText="0"/>
    </xf>
    <xf borderId="8" fillId="0" fontId="19" numFmtId="174" xfId="0" applyAlignment="1" applyBorder="1" applyFont="1" applyNumberFormat="1">
      <alignment horizontal="center" shrinkToFit="0" vertical="center" wrapText="0"/>
    </xf>
    <xf borderId="18" fillId="0" fontId="3" numFmtId="0" xfId="0" applyAlignment="1" applyBorder="1" applyFont="1">
      <alignment horizontal="right" shrinkToFit="0" vertical="top" wrapText="0"/>
    </xf>
    <xf borderId="5" fillId="0" fontId="3" numFmtId="173" xfId="0" applyAlignment="1" applyBorder="1" applyFont="1" applyNumberFormat="1">
      <alignment shrinkToFit="0" vertical="top" wrapText="0"/>
    </xf>
    <xf borderId="5" fillId="0" fontId="19" numFmtId="0" xfId="0" applyAlignment="1" applyBorder="1" applyFont="1">
      <alignment shrinkToFit="0" vertical="center" wrapText="0"/>
    </xf>
    <xf borderId="7" fillId="0" fontId="19" numFmtId="0" xfId="0" applyAlignment="1" applyBorder="1" applyFont="1">
      <alignment shrinkToFit="0" vertical="center" wrapText="1"/>
    </xf>
    <xf borderId="8" fillId="0" fontId="3" numFmtId="173" xfId="0" applyAlignment="1" applyBorder="1" applyFont="1" applyNumberFormat="1">
      <alignment shrinkToFit="0" vertical="center" wrapText="0"/>
    </xf>
    <xf borderId="8" fillId="0" fontId="19" numFmtId="175" xfId="0" applyAlignment="1" applyBorder="1" applyFont="1" applyNumberFormat="1">
      <alignment horizontal="center" shrinkToFit="0" vertical="center" wrapText="0"/>
    </xf>
    <xf borderId="0" fillId="0" fontId="19" numFmtId="0" xfId="0" applyAlignment="1" applyFont="1">
      <alignment shrinkToFit="0" vertical="top" wrapText="0"/>
    </xf>
    <xf borderId="0" fillId="0" fontId="19" numFmtId="0" xfId="0" applyAlignment="1" applyFont="1">
      <alignment shrinkToFit="0" vertical="top" wrapText="1"/>
    </xf>
    <xf borderId="0" fillId="0" fontId="19" numFmtId="175" xfId="0" applyAlignment="1" applyFont="1" applyNumberFormat="1">
      <alignment horizontal="center" shrinkToFit="0" vertical="center" wrapText="0"/>
    </xf>
    <xf borderId="0" fillId="0" fontId="4" numFmtId="0" xfId="0" applyAlignment="1" applyFont="1">
      <alignment shrinkToFit="0" vertical="top" wrapText="0"/>
    </xf>
    <xf borderId="0" fillId="0" fontId="8" numFmtId="0" xfId="0" applyAlignment="1" applyFont="1">
      <alignment shrinkToFit="0" wrapText="1"/>
    </xf>
    <xf borderId="0" fillId="0" fontId="3" numFmtId="0" xfId="0" applyAlignment="1" applyFont="1">
      <alignment shrinkToFit="0" vertical="top" wrapText="0"/>
    </xf>
    <xf borderId="8" fillId="0" fontId="4" numFmtId="0" xfId="0" applyAlignment="1" applyBorder="1" applyFont="1">
      <alignment shrinkToFit="0" vertical="center" wrapText="1"/>
    </xf>
    <xf borderId="8" fillId="3" fontId="4" numFmtId="0" xfId="0" applyAlignment="1" applyBorder="1" applyFont="1">
      <alignment horizontal="center" shrinkToFit="0" vertical="center" wrapText="1"/>
    </xf>
    <xf borderId="8" fillId="0" fontId="4" numFmtId="9" xfId="0" applyAlignment="1" applyBorder="1" applyFont="1" applyNumberFormat="1">
      <alignment horizontal="right" shrinkToFit="0" wrapText="1"/>
    </xf>
    <xf borderId="17" fillId="0" fontId="9" numFmtId="0" xfId="0" applyAlignment="1" applyBorder="1" applyFont="1">
      <alignment shrinkToFit="0" vertical="top" wrapText="1"/>
    </xf>
    <xf borderId="6" fillId="0" fontId="3" numFmtId="0" xfId="0" applyAlignment="1" applyBorder="1" applyFont="1">
      <alignment shrinkToFit="0" wrapText="1"/>
    </xf>
    <xf borderId="29" fillId="0" fontId="9" numFmtId="0" xfId="0" applyAlignment="1" applyBorder="1" applyFont="1">
      <alignment shrinkToFit="0" vertical="top" wrapText="1"/>
    </xf>
    <xf borderId="8" fillId="0" fontId="4" numFmtId="167" xfId="0" applyAlignment="1" applyBorder="1" applyFont="1" applyNumberFormat="1">
      <alignment horizontal="right" shrinkToFit="0" wrapText="1"/>
    </xf>
    <xf borderId="29" fillId="0" fontId="9" numFmtId="166" xfId="0" applyAlignment="1" applyBorder="1" applyFont="1" applyNumberFormat="1">
      <alignment shrinkToFit="0" vertical="top" wrapText="1"/>
    </xf>
    <xf borderId="0" fillId="0" fontId="5" numFmtId="0" xfId="0" applyAlignment="1" applyFont="1">
      <alignment horizontal="left" shrinkToFit="0" vertical="top" wrapText="1"/>
    </xf>
    <xf borderId="29" fillId="0" fontId="9" numFmtId="0" xfId="0" applyAlignment="1" applyBorder="1" applyFont="1">
      <alignment horizontal="center" shrinkToFit="0" vertical="top" wrapText="1"/>
    </xf>
    <xf borderId="30" fillId="3" fontId="9" numFmtId="0" xfId="0" applyAlignment="1" applyBorder="1" applyFont="1">
      <alignment shrinkToFit="0" vertical="top" wrapText="1"/>
    </xf>
    <xf borderId="31" fillId="0" fontId="9" numFmtId="0" xfId="0" applyAlignment="1" applyBorder="1" applyFont="1">
      <alignment shrinkToFit="0" vertical="top" wrapText="1"/>
    </xf>
    <xf borderId="31" fillId="0" fontId="9" numFmtId="166" xfId="0" applyAlignment="1" applyBorder="1" applyFont="1" applyNumberFormat="1">
      <alignment shrinkToFit="0" vertical="top" wrapText="1"/>
    </xf>
    <xf borderId="31" fillId="0" fontId="9" numFmtId="0" xfId="0" applyAlignment="1" applyBorder="1" applyFont="1">
      <alignment horizontal="center" shrinkToFit="0" vertical="top" wrapText="1"/>
    </xf>
    <xf borderId="32" fillId="0" fontId="9" numFmtId="0" xfId="0" applyAlignment="1" applyBorder="1" applyFont="1">
      <alignment shrinkToFit="0" vertical="top" wrapText="1"/>
    </xf>
    <xf borderId="0" fillId="0" fontId="3" numFmtId="175" xfId="0" applyAlignment="1" applyFont="1" applyNumberFormat="1">
      <alignment horizontal="center" shrinkToFit="0" wrapText="0"/>
    </xf>
    <xf borderId="5" fillId="0" fontId="3" numFmtId="0" xfId="0" applyAlignment="1" applyBorder="1" applyFont="1">
      <alignment shrinkToFit="0" vertical="top" wrapText="0"/>
    </xf>
    <xf borderId="31" fillId="0" fontId="9" numFmtId="9" xfId="0" applyAlignment="1" applyBorder="1" applyFont="1" applyNumberFormat="1">
      <alignment shrinkToFit="0" vertical="top" wrapText="1"/>
    </xf>
    <xf borderId="8" fillId="0" fontId="3" numFmtId="1" xfId="0" applyAlignment="1" applyBorder="1" applyFont="1" applyNumberFormat="1">
      <alignment shrinkToFit="0" vertical="top" wrapText="0"/>
    </xf>
    <xf borderId="8" fillId="0" fontId="0" numFmtId="0" xfId="0" applyAlignment="1" applyBorder="1" applyFont="1">
      <alignment shrinkToFit="0" vertical="top" wrapText="0"/>
    </xf>
    <xf borderId="8" fillId="0" fontId="3" numFmtId="0" xfId="0" applyAlignment="1" applyBorder="1" applyFont="1">
      <alignment shrinkToFit="0" vertical="top" wrapText="0"/>
    </xf>
    <xf borderId="0" fillId="0" fontId="3" numFmtId="0" xfId="0" applyAlignment="1" applyFont="1">
      <alignment horizontal="right" shrinkToFit="0" vertical="top" wrapText="0"/>
    </xf>
    <xf borderId="8" fillId="0" fontId="3" numFmtId="10" xfId="0" applyAlignment="1" applyBorder="1" applyFont="1" applyNumberFormat="1">
      <alignment horizontal="center" shrinkToFit="0" vertical="center" wrapText="0"/>
    </xf>
    <xf borderId="0" fillId="0" fontId="24" numFmtId="0" xfId="0" applyAlignment="1" applyFont="1">
      <alignment horizontal="left" shrinkToFit="0" vertical="top" wrapText="1"/>
    </xf>
    <xf borderId="8" fillId="0" fontId="3" numFmtId="49" xfId="0" applyAlignment="1" applyBorder="1" applyFont="1" applyNumberFormat="1">
      <alignment horizontal="left" shrinkToFit="0" vertical="center" wrapText="0"/>
    </xf>
    <xf borderId="0" fillId="0" fontId="7" numFmtId="0" xfId="0" applyAlignment="1" applyFont="1">
      <alignment shrinkToFit="0" wrapText="1"/>
    </xf>
    <xf borderId="8" fillId="0" fontId="4" numFmtId="10" xfId="0" applyAlignment="1" applyBorder="1" applyFont="1" applyNumberFormat="1">
      <alignment horizontal="center" shrinkToFit="0" vertical="center" wrapText="0"/>
    </xf>
    <xf borderId="4" fillId="0" fontId="4" numFmtId="0" xfId="0" applyAlignment="1" applyBorder="1" applyFont="1">
      <alignment horizontal="center" shrinkToFit="0" vertical="center" wrapText="0"/>
    </xf>
    <xf borderId="8" fillId="0" fontId="3" numFmtId="164" xfId="0" applyAlignment="1" applyBorder="1" applyFont="1" applyNumberFormat="1">
      <alignment shrinkToFit="0" wrapText="0"/>
    </xf>
    <xf borderId="11" fillId="0" fontId="4" numFmtId="0" xfId="0" applyAlignment="1" applyBorder="1" applyFont="1">
      <alignment horizontal="center" shrinkToFit="0" vertical="center" wrapText="1"/>
    </xf>
    <xf borderId="8" fillId="0" fontId="3" numFmtId="164" xfId="0" applyAlignment="1" applyBorder="1" applyFont="1" applyNumberFormat="1">
      <alignment horizontal="center" shrinkToFit="0" vertical="center" wrapText="0"/>
    </xf>
    <xf borderId="8" fillId="0" fontId="4" numFmtId="49" xfId="0" applyAlignment="1" applyBorder="1" applyFont="1" applyNumberFormat="1">
      <alignment horizontal="center" shrinkToFit="0" wrapText="0"/>
    </xf>
    <xf borderId="33" fillId="3" fontId="3" numFmtId="0" xfId="0" applyAlignment="1" applyBorder="1" applyFont="1">
      <alignment shrinkToFit="0" wrapText="0"/>
    </xf>
    <xf borderId="34" fillId="2" fontId="1" numFmtId="0" xfId="0" applyAlignment="1" applyBorder="1" applyFont="1">
      <alignment horizontal="center" shrinkToFit="0" vertical="center" wrapText="1"/>
    </xf>
    <xf borderId="19" fillId="0" fontId="3" numFmtId="0" xfId="0" applyAlignment="1" applyBorder="1" applyFont="1">
      <alignment shrinkToFit="0" wrapText="0"/>
    </xf>
    <xf borderId="34" fillId="0" fontId="8" numFmtId="0" xfId="0" applyAlignment="1" applyBorder="1" applyFont="1">
      <alignment horizontal="left" shrinkToFit="0" vertical="top" wrapText="1"/>
    </xf>
    <xf borderId="19" fillId="0" fontId="3" numFmtId="164" xfId="0" applyAlignment="1" applyBorder="1" applyFont="1" applyNumberFormat="1">
      <alignment horizontal="center" shrinkToFit="0" wrapText="0"/>
    </xf>
    <xf borderId="34" fillId="0" fontId="0" numFmtId="0" xfId="0" applyAlignment="1" applyBorder="1" applyFont="1">
      <alignment horizontal="left" shrinkToFit="0" vertical="top" wrapText="1"/>
    </xf>
    <xf borderId="34" fillId="0" fontId="3" numFmtId="0" xfId="0" applyAlignment="1" applyBorder="1" applyFont="1">
      <alignment horizontal="left" shrinkToFit="0" vertical="top" wrapText="1"/>
    </xf>
    <xf borderId="8" fillId="0" fontId="3" numFmtId="2" xfId="0" applyAlignment="1" applyBorder="1" applyFont="1" applyNumberFormat="1">
      <alignment horizontal="right" shrinkToFit="0" wrapText="0"/>
    </xf>
    <xf borderId="0" fillId="0" fontId="25" numFmtId="0" xfId="0" applyAlignment="1" applyFont="1">
      <alignment horizontal="left" shrinkToFit="0" vertical="top" wrapText="1"/>
    </xf>
    <xf borderId="0" fillId="0" fontId="13" numFmtId="0" xfId="0" applyAlignment="1" applyFont="1">
      <alignment horizontal="left" shrinkToFit="0" vertical="top" wrapText="1"/>
    </xf>
    <xf borderId="0" fillId="0" fontId="13" numFmtId="0" xfId="0" applyAlignment="1" applyFont="1">
      <alignment shrinkToFit="0" vertical="top" wrapText="0"/>
    </xf>
    <xf borderId="8" fillId="2" fontId="3" numFmtId="0" xfId="0" applyAlignment="1" applyBorder="1" applyFont="1">
      <alignment horizontal="center" shrinkToFit="0" wrapText="0"/>
    </xf>
    <xf borderId="0" fillId="0" fontId="4" numFmtId="0" xfId="0" applyAlignment="1" applyFont="1">
      <alignment shrinkToFit="0" wrapText="1"/>
    </xf>
    <xf borderId="34" fillId="0" fontId="32" numFmtId="0" xfId="0" applyAlignment="1" applyBorder="1" applyFont="1">
      <alignment horizontal="left" shrinkToFit="0" vertical="top" wrapText="1"/>
    </xf>
    <xf borderId="34" fillId="0" fontId="4" numFmtId="0" xfId="0" applyAlignment="1" applyBorder="1" applyFont="1">
      <alignment horizontal="center" shrinkToFit="0" vertical="top" wrapText="1"/>
    </xf>
    <xf borderId="34" fillId="0" fontId="4" numFmtId="0" xfId="0" applyAlignment="1" applyBorder="1" applyFont="1">
      <alignment horizontal="lef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14" Type="http://schemas.openxmlformats.org/officeDocument/2006/relationships/worksheet" Target="worksheets/sheet1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mailto:budget@wayne.edu" TargetMode="External"/><Relationship Id="rId2" Type="http://schemas.openxmlformats.org/officeDocument/2006/relationships/hyperlink" Target="http://wayne.edu/" TargetMode="External"/><Relationship Id="rId3" Type="http://schemas.openxmlformats.org/officeDocument/2006/relationships/hyperlink" Target="mailto:studentservice@wayne.edu" TargetMode="External"/><Relationship Id="rId4" Type="http://schemas.openxmlformats.org/officeDocument/2006/relationships/hyperlink" Target="http://admissions.wayne.edu/apply-now.php" TargetMode="External"/><Relationship Id="rId5"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4.57"/>
    <col customWidth="1" min="2" max="2" width="31.86"/>
    <col customWidth="1" min="3" max="3" width="4.0"/>
    <col customWidth="1" min="4" max="4" width="45.57"/>
    <col customWidth="1" min="5" max="6" width="9.14"/>
    <col customWidth="1" min="7" max="7" width="11.14"/>
  </cols>
  <sheetData>
    <row r="1" ht="18.0" customHeight="1">
      <c r="A1" s="1" t="s">
        <v>1</v>
      </c>
      <c r="B1" s="2"/>
      <c r="C1" s="2"/>
      <c r="D1" s="3"/>
      <c r="E1" s="4"/>
      <c r="F1" s="4"/>
      <c r="G1" s="4"/>
    </row>
    <row r="2" ht="12.75" customHeight="1">
      <c r="A2" s="4"/>
      <c r="B2" s="4"/>
      <c r="C2" s="12"/>
      <c r="E2" s="4"/>
      <c r="F2" s="4"/>
      <c r="G2" s="4"/>
    </row>
    <row r="3" ht="12.75" customHeight="1">
      <c r="A3" s="5" t="s">
        <v>9</v>
      </c>
      <c r="B3" s="14" t="s">
        <v>10</v>
      </c>
      <c r="C3" s="12"/>
      <c r="D3" s="12"/>
      <c r="E3" s="4"/>
      <c r="F3" s="4"/>
      <c r="G3" s="4"/>
    </row>
    <row r="4" ht="12.75" customHeight="1">
      <c r="A4" s="5" t="s">
        <v>9</v>
      </c>
      <c r="B4" s="16" t="s">
        <v>11</v>
      </c>
      <c r="C4" s="17"/>
      <c r="D4" s="17"/>
      <c r="E4" s="4"/>
      <c r="F4" s="4"/>
      <c r="G4" s="4"/>
    </row>
    <row r="5" ht="12.75" customHeight="1">
      <c r="A5" s="5" t="s">
        <v>9</v>
      </c>
      <c r="B5" s="16" t="s">
        <v>13</v>
      </c>
      <c r="C5" s="17"/>
      <c r="D5" s="17"/>
      <c r="E5" s="4"/>
      <c r="F5" s="4"/>
      <c r="G5" s="4"/>
    </row>
    <row r="6" ht="25.5" customHeight="1">
      <c r="A6" s="5" t="s">
        <v>9</v>
      </c>
      <c r="B6" s="16" t="s">
        <v>14</v>
      </c>
      <c r="C6" s="17"/>
      <c r="D6" s="17" t="s">
        <v>15</v>
      </c>
      <c r="E6" s="4"/>
      <c r="F6" s="4"/>
      <c r="G6" s="4"/>
    </row>
    <row r="7" ht="12.75" customHeight="1">
      <c r="A7" s="5" t="s">
        <v>9</v>
      </c>
      <c r="B7" s="16" t="s">
        <v>16</v>
      </c>
      <c r="C7" s="17"/>
      <c r="D7" s="17" t="s">
        <v>17</v>
      </c>
      <c r="E7" s="4"/>
      <c r="F7" s="4"/>
      <c r="G7" s="4"/>
    </row>
    <row r="8" ht="12.75" customHeight="1">
      <c r="A8" s="5" t="s">
        <v>9</v>
      </c>
      <c r="B8" s="16" t="s">
        <v>18</v>
      </c>
      <c r="C8" s="17"/>
      <c r="D8" s="17" t="s">
        <v>19</v>
      </c>
      <c r="E8" s="4"/>
      <c r="F8" s="4"/>
      <c r="G8" s="4"/>
    </row>
    <row r="9" ht="12.75" customHeight="1">
      <c r="A9" s="5" t="s">
        <v>9</v>
      </c>
      <c r="B9" s="16" t="s">
        <v>20</v>
      </c>
      <c r="C9" s="17"/>
      <c r="D9" s="17" t="s">
        <v>21</v>
      </c>
      <c r="E9" s="4"/>
      <c r="F9" s="4"/>
      <c r="G9" s="4"/>
    </row>
    <row r="10" ht="12.75" customHeight="1">
      <c r="A10" s="5" t="s">
        <v>9</v>
      </c>
      <c r="B10" s="16" t="s">
        <v>22</v>
      </c>
      <c r="C10" s="17"/>
      <c r="D10" s="17" t="s">
        <v>23</v>
      </c>
      <c r="E10" s="4"/>
      <c r="F10" s="4"/>
      <c r="G10" s="4"/>
    </row>
    <row r="11" ht="12.75" customHeight="1">
      <c r="A11" s="5" t="s">
        <v>9</v>
      </c>
      <c r="B11" s="16" t="s">
        <v>25</v>
      </c>
      <c r="C11" s="17"/>
      <c r="D11" s="20" t="s">
        <v>26</v>
      </c>
      <c r="E11" s="4"/>
      <c r="F11" s="4"/>
      <c r="G11" s="4"/>
    </row>
    <row r="12" ht="12.75" customHeight="1">
      <c r="A12" s="5" t="s">
        <v>9</v>
      </c>
      <c r="B12" s="22" t="s">
        <v>27</v>
      </c>
      <c r="C12" s="12"/>
      <c r="D12" s="24"/>
      <c r="E12" s="27" t="s">
        <v>29</v>
      </c>
      <c r="F12" s="29" t="s">
        <v>35</v>
      </c>
      <c r="G12" s="4"/>
    </row>
    <row r="13" ht="12.75" customHeight="1">
      <c r="A13" s="5"/>
      <c r="B13" s="22"/>
      <c r="C13" s="12"/>
      <c r="D13" s="24"/>
      <c r="E13" s="38" t="s">
        <v>37</v>
      </c>
      <c r="F13" s="19"/>
      <c r="G13" s="4"/>
    </row>
    <row r="14" ht="12.75" customHeight="1">
      <c r="A14" s="5" t="s">
        <v>9</v>
      </c>
      <c r="B14" s="40" t="s">
        <v>50</v>
      </c>
      <c r="C14" s="42"/>
      <c r="D14" s="43"/>
      <c r="E14" s="4"/>
      <c r="F14" s="4"/>
      <c r="G14" s="4"/>
    </row>
    <row r="15" ht="12.75" customHeight="1">
      <c r="A15" s="5"/>
      <c r="B15" s="48" t="s">
        <v>58</v>
      </c>
      <c r="C15" s="50"/>
      <c r="D15" s="51"/>
      <c r="E15" s="4"/>
      <c r="F15" s="4"/>
      <c r="G15" s="4"/>
    </row>
    <row r="16" ht="12.75" customHeight="1">
      <c r="A16" s="5"/>
      <c r="B16" s="21"/>
      <c r="C16" s="12"/>
      <c r="D16" s="12"/>
      <c r="E16" s="4"/>
      <c r="F16" s="4"/>
      <c r="G16" s="4"/>
    </row>
    <row r="17" ht="53.25" customHeight="1">
      <c r="A17" s="5" t="s">
        <v>70</v>
      </c>
      <c r="B17" s="12" t="s">
        <v>71</v>
      </c>
      <c r="E17" s="4"/>
      <c r="F17" s="4"/>
      <c r="G17" s="4"/>
    </row>
    <row r="18" ht="53.25" customHeight="1">
      <c r="A18" s="5"/>
      <c r="B18" s="10"/>
      <c r="C18" s="11"/>
      <c r="D18" s="13"/>
      <c r="E18" s="4"/>
      <c r="F18" s="4"/>
      <c r="G18" s="4"/>
    </row>
    <row r="19" ht="12.75" customHeight="1">
      <c r="A19" s="4"/>
      <c r="B19" s="4"/>
      <c r="C19" s="12"/>
      <c r="D19" s="12"/>
      <c r="E19" s="4"/>
      <c r="F19" s="4"/>
      <c r="G19" s="4"/>
    </row>
    <row r="20" ht="12.75" customHeight="1">
      <c r="A20" s="5" t="s">
        <v>74</v>
      </c>
      <c r="B20" s="55" t="s">
        <v>75</v>
      </c>
      <c r="C20" s="50"/>
      <c r="D20" s="9"/>
      <c r="E20" s="4"/>
      <c r="F20" s="4"/>
      <c r="G20" s="4"/>
    </row>
    <row r="21" ht="12.75" customHeight="1">
      <c r="A21" s="5" t="s">
        <v>74</v>
      </c>
      <c r="B21" s="19" t="s">
        <v>78</v>
      </c>
      <c r="C21" s="44" t="s">
        <v>79</v>
      </c>
      <c r="D21" s="13"/>
      <c r="E21" s="4"/>
      <c r="F21" s="4"/>
      <c r="G21" s="4"/>
    </row>
    <row r="22" ht="12.75" customHeight="1">
      <c r="A22" s="5" t="s">
        <v>74</v>
      </c>
      <c r="B22" s="19" t="s">
        <v>16</v>
      </c>
      <c r="C22" s="44" t="s">
        <v>80</v>
      </c>
      <c r="D22" s="13"/>
      <c r="E22" s="4"/>
      <c r="F22" s="4"/>
      <c r="G22" s="4"/>
    </row>
    <row r="23" ht="12.75" customHeight="1">
      <c r="A23" s="5" t="s">
        <v>74</v>
      </c>
      <c r="B23" s="58" t="s">
        <v>83</v>
      </c>
      <c r="C23" s="44" t="s">
        <v>19</v>
      </c>
      <c r="D23" s="13"/>
      <c r="E23" s="4"/>
      <c r="F23" s="4"/>
      <c r="G23" s="4"/>
    </row>
    <row r="24" ht="12.75" customHeight="1">
      <c r="A24" s="5" t="s">
        <v>74</v>
      </c>
      <c r="B24" s="58" t="s">
        <v>84</v>
      </c>
      <c r="C24" s="44"/>
      <c r="D24" s="13"/>
      <c r="E24" s="4"/>
      <c r="F24" s="4"/>
      <c r="G24" s="4"/>
    </row>
    <row r="25" ht="12.75" customHeight="1">
      <c r="A25" s="5" t="s">
        <v>74</v>
      </c>
      <c r="B25" s="58" t="s">
        <v>83</v>
      </c>
      <c r="C25" s="44"/>
      <c r="D25" s="13"/>
      <c r="E25" s="4"/>
      <c r="F25" s="4"/>
      <c r="G25" s="4"/>
    </row>
    <row r="26" ht="12.75" customHeight="1">
      <c r="A26" s="5" t="s">
        <v>74</v>
      </c>
      <c r="B26" s="19" t="s">
        <v>88</v>
      </c>
      <c r="C26" s="44" t="s">
        <v>21</v>
      </c>
      <c r="D26" s="13"/>
      <c r="E26" s="4"/>
      <c r="F26" s="4"/>
      <c r="G26" s="4"/>
    </row>
    <row r="27" ht="12.75" customHeight="1">
      <c r="A27" s="5" t="s">
        <v>74</v>
      </c>
      <c r="B27" s="19" t="s">
        <v>90</v>
      </c>
      <c r="C27" s="61" t="s">
        <v>91</v>
      </c>
      <c r="D27" s="13"/>
      <c r="E27" s="4"/>
      <c r="F27" s="4"/>
      <c r="G27" s="4"/>
    </row>
    <row r="28" ht="12.75" customHeight="1">
      <c r="A28" s="5" t="s">
        <v>74</v>
      </c>
      <c r="B28" s="19" t="s">
        <v>96</v>
      </c>
      <c r="C28" s="44" t="s">
        <v>97</v>
      </c>
      <c r="D28" s="13"/>
      <c r="E28" s="4"/>
      <c r="F28" s="4"/>
      <c r="G28" s="4"/>
    </row>
    <row r="29" ht="12.75" customHeight="1">
      <c r="A29" s="5" t="s">
        <v>74</v>
      </c>
      <c r="B29" s="19" t="s">
        <v>99</v>
      </c>
      <c r="C29" s="44" t="s">
        <v>100</v>
      </c>
      <c r="D29" s="13"/>
      <c r="E29" s="4"/>
      <c r="F29" s="4"/>
      <c r="G29" s="4"/>
    </row>
    <row r="30" ht="42.75" customHeight="1">
      <c r="A30" s="5" t="s">
        <v>74</v>
      </c>
      <c r="B30" s="19" t="s">
        <v>101</v>
      </c>
      <c r="C30" s="44" t="s">
        <v>102</v>
      </c>
      <c r="D30" s="13"/>
      <c r="E30" s="4"/>
      <c r="F30" s="4"/>
      <c r="G30" s="4"/>
    </row>
    <row r="31" ht="12.75" customHeight="1">
      <c r="A31" s="5" t="s">
        <v>74</v>
      </c>
      <c r="B31" s="19" t="s">
        <v>83</v>
      </c>
      <c r="C31" s="44" t="s">
        <v>105</v>
      </c>
      <c r="D31" s="13"/>
      <c r="E31" s="4"/>
      <c r="F31" s="4"/>
      <c r="G31" s="4"/>
    </row>
    <row r="32" ht="12.75" customHeight="1">
      <c r="A32" s="5" t="s">
        <v>74</v>
      </c>
      <c r="B32" s="19" t="s">
        <v>106</v>
      </c>
      <c r="C32" s="44"/>
      <c r="D32" s="13"/>
      <c r="E32" s="4"/>
      <c r="F32" s="4"/>
      <c r="G32" s="4"/>
    </row>
    <row r="33" ht="12.75" customHeight="1">
      <c r="A33" s="5" t="s">
        <v>74</v>
      </c>
      <c r="B33" s="19" t="s">
        <v>108</v>
      </c>
      <c r="C33" s="61" t="s">
        <v>109</v>
      </c>
      <c r="D33" s="13"/>
      <c r="E33" s="4"/>
      <c r="F33" s="4"/>
      <c r="G33" s="4"/>
    </row>
    <row r="34" ht="38.25" customHeight="1">
      <c r="A34" s="5" t="s">
        <v>74</v>
      </c>
      <c r="B34" s="67" t="s">
        <v>111</v>
      </c>
      <c r="C34" s="61" t="s">
        <v>113</v>
      </c>
      <c r="D34" s="13"/>
      <c r="E34" s="4"/>
      <c r="F34" s="4"/>
      <c r="G34" s="4"/>
    </row>
    <row r="35" ht="51.0" customHeight="1">
      <c r="A35" s="5" t="s">
        <v>74</v>
      </c>
      <c r="B35" s="69" t="s">
        <v>114</v>
      </c>
      <c r="C35" s="70"/>
      <c r="D35" s="70"/>
      <c r="E35" s="4"/>
      <c r="F35" s="4"/>
      <c r="G35" s="4"/>
    </row>
    <row r="36" ht="12.75" customHeight="1">
      <c r="A36" s="4"/>
      <c r="B36" s="4"/>
      <c r="C36" s="4"/>
      <c r="D36" s="4"/>
      <c r="E36" s="4"/>
      <c r="F36" s="4"/>
      <c r="G36" s="4"/>
    </row>
    <row r="37" ht="12.75" customHeight="1">
      <c r="A37" s="5" t="s">
        <v>117</v>
      </c>
      <c r="B37" s="72" t="s">
        <v>118</v>
      </c>
      <c r="E37" s="4"/>
      <c r="F37" s="4"/>
      <c r="G37" s="4"/>
    </row>
    <row r="38" ht="12.75" customHeight="1">
      <c r="A38" s="5" t="s">
        <v>117</v>
      </c>
      <c r="B38" s="19" t="s">
        <v>120</v>
      </c>
      <c r="C38" s="75" t="s">
        <v>37</v>
      </c>
      <c r="D38" s="4"/>
      <c r="E38" s="4"/>
      <c r="F38" s="4"/>
      <c r="G38" s="4"/>
    </row>
    <row r="39" ht="12.75" customHeight="1">
      <c r="A39" s="5" t="s">
        <v>117</v>
      </c>
      <c r="B39" s="19" t="s">
        <v>124</v>
      </c>
      <c r="C39" s="75"/>
      <c r="D39" s="4"/>
      <c r="E39" s="4"/>
      <c r="F39" s="4"/>
      <c r="G39" s="4"/>
    </row>
    <row r="40" ht="12.75" customHeight="1">
      <c r="A40" s="5" t="s">
        <v>117</v>
      </c>
      <c r="B40" s="19" t="s">
        <v>125</v>
      </c>
      <c r="C40" s="75"/>
      <c r="D40" s="4"/>
      <c r="E40" s="4"/>
      <c r="F40" s="4"/>
      <c r="G40" s="4"/>
    </row>
    <row r="41" ht="12.75" customHeight="1">
      <c r="A41" s="5"/>
      <c r="B41" s="14"/>
      <c r="C41" s="4"/>
      <c r="D41" s="4"/>
      <c r="E41" s="4"/>
      <c r="F41" s="4"/>
      <c r="G41" s="4"/>
    </row>
    <row r="42" ht="12.75" customHeight="1">
      <c r="A42" s="5" t="s">
        <v>126</v>
      </c>
      <c r="B42" s="14" t="s">
        <v>127</v>
      </c>
      <c r="C42" s="4"/>
      <c r="D42" s="4"/>
      <c r="E42" s="4"/>
      <c r="F42" s="4"/>
      <c r="G42" s="4"/>
    </row>
    <row r="43" ht="12.75" customHeight="1">
      <c r="A43" s="5" t="s">
        <v>126</v>
      </c>
      <c r="B43" s="19" t="s">
        <v>128</v>
      </c>
      <c r="C43" s="75" t="s">
        <v>37</v>
      </c>
      <c r="D43" s="4"/>
      <c r="E43" s="4"/>
      <c r="F43" s="4"/>
      <c r="G43" s="4"/>
    </row>
    <row r="44" ht="12.75" customHeight="1">
      <c r="A44" s="5" t="s">
        <v>126</v>
      </c>
      <c r="B44" s="19" t="s">
        <v>129</v>
      </c>
      <c r="C44" s="75"/>
      <c r="D44" s="4"/>
      <c r="E44" s="4"/>
      <c r="F44" s="4"/>
      <c r="G44" s="4"/>
    </row>
    <row r="45" ht="12.75" customHeight="1">
      <c r="A45" s="5" t="s">
        <v>126</v>
      </c>
      <c r="B45" s="19" t="s">
        <v>131</v>
      </c>
      <c r="C45" s="75"/>
      <c r="D45" s="4"/>
      <c r="E45" s="4"/>
      <c r="F45" s="4"/>
      <c r="G45" s="4"/>
    </row>
    <row r="46" ht="12.75" customHeight="1">
      <c r="A46" s="5"/>
      <c r="B46" s="14"/>
      <c r="C46" s="4"/>
      <c r="D46" s="4"/>
      <c r="E46" s="4"/>
      <c r="F46" s="4"/>
      <c r="G46" s="4"/>
    </row>
    <row r="47" ht="12.75" customHeight="1">
      <c r="A47" s="5" t="s">
        <v>132</v>
      </c>
      <c r="B47" s="14" t="s">
        <v>133</v>
      </c>
      <c r="C47" s="78"/>
      <c r="D47" s="4"/>
      <c r="E47" s="4"/>
      <c r="F47" s="4"/>
      <c r="G47" s="4"/>
    </row>
    <row r="48" ht="12.75" customHeight="1">
      <c r="A48" s="5" t="s">
        <v>132</v>
      </c>
      <c r="B48" s="19" t="s">
        <v>136</v>
      </c>
      <c r="C48" s="75" t="s">
        <v>37</v>
      </c>
      <c r="D48" s="4"/>
      <c r="E48" s="4"/>
      <c r="F48" s="4"/>
      <c r="G48" s="4"/>
    </row>
    <row r="49" ht="12.75" customHeight="1">
      <c r="A49" s="5" t="s">
        <v>132</v>
      </c>
      <c r="B49" s="19" t="s">
        <v>138</v>
      </c>
      <c r="C49" s="75"/>
      <c r="D49" s="4"/>
      <c r="E49" s="4"/>
      <c r="F49" s="4"/>
      <c r="G49" s="4"/>
    </row>
    <row r="50" ht="12.75" customHeight="1">
      <c r="A50" s="5" t="s">
        <v>132</v>
      </c>
      <c r="B50" s="19" t="s">
        <v>139</v>
      </c>
      <c r="C50" s="75"/>
      <c r="D50" s="4"/>
      <c r="E50" s="4"/>
      <c r="F50" s="4"/>
      <c r="G50" s="4"/>
    </row>
    <row r="51" ht="12.75" customHeight="1">
      <c r="A51" s="5" t="s">
        <v>132</v>
      </c>
      <c r="B51" s="80" t="s">
        <v>140</v>
      </c>
      <c r="C51" s="75"/>
      <c r="D51" s="4"/>
      <c r="E51" s="4"/>
      <c r="F51" s="4"/>
      <c r="G51" s="4"/>
    </row>
    <row r="52" ht="12.75" customHeight="1">
      <c r="A52" s="5" t="s">
        <v>132</v>
      </c>
      <c r="B52" s="19" t="s">
        <v>141</v>
      </c>
      <c r="C52" s="75"/>
      <c r="D52" s="4"/>
      <c r="E52" s="4"/>
      <c r="F52" s="4"/>
      <c r="G52" s="4"/>
    </row>
    <row r="53" ht="12.75" customHeight="1">
      <c r="A53" s="5" t="s">
        <v>132</v>
      </c>
      <c r="B53" s="82" t="s">
        <v>142</v>
      </c>
      <c r="C53" s="75"/>
      <c r="D53" s="4"/>
      <c r="E53" s="4"/>
      <c r="F53" s="4"/>
      <c r="G53" s="4"/>
    </row>
    <row r="54" ht="12.75" customHeight="1">
      <c r="A54" s="5"/>
      <c r="B54" s="48"/>
      <c r="C54" s="83"/>
      <c r="D54" s="4"/>
      <c r="E54" s="4"/>
      <c r="F54" s="4"/>
      <c r="G54" s="4"/>
    </row>
    <row r="55" ht="12.75" customHeight="1">
      <c r="A55" s="5" t="s">
        <v>132</v>
      </c>
      <c r="B55" s="82" t="s">
        <v>144</v>
      </c>
      <c r="C55" s="75"/>
      <c r="D55" s="4"/>
      <c r="E55" s="4"/>
      <c r="F55" s="4"/>
      <c r="G55" s="4"/>
    </row>
    <row r="56" ht="12.75" customHeight="1">
      <c r="A56" s="5"/>
      <c r="B56" s="85"/>
      <c r="C56" s="87"/>
      <c r="D56" s="4"/>
      <c r="E56" s="4"/>
      <c r="F56" s="4"/>
      <c r="G56" s="4"/>
    </row>
    <row r="57" ht="12.75" customHeight="1">
      <c r="A57" s="5"/>
      <c r="B57" s="14"/>
      <c r="C57" s="78"/>
      <c r="D57" s="4"/>
      <c r="E57" s="4"/>
      <c r="F57" s="4"/>
      <c r="G57" s="4"/>
    </row>
    <row r="58" ht="12.75" customHeight="1">
      <c r="A58" s="5" t="s">
        <v>146</v>
      </c>
      <c r="B58" s="14" t="s">
        <v>148</v>
      </c>
      <c r="C58" s="4"/>
      <c r="D58" s="4"/>
      <c r="E58" s="4"/>
      <c r="F58" s="4"/>
      <c r="G58" s="4"/>
    </row>
    <row r="59" ht="12.75" customHeight="1">
      <c r="A59" s="5" t="s">
        <v>146</v>
      </c>
      <c r="B59" s="19" t="s">
        <v>149</v>
      </c>
      <c r="C59" s="75" t="s">
        <v>37</v>
      </c>
      <c r="D59" s="4"/>
      <c r="E59" s="4"/>
      <c r="F59" s="4"/>
      <c r="G59" s="4"/>
    </row>
    <row r="60" ht="12.75" customHeight="1">
      <c r="A60" s="5" t="s">
        <v>146</v>
      </c>
      <c r="B60" s="19" t="s">
        <v>150</v>
      </c>
      <c r="C60" s="75"/>
      <c r="D60" s="4"/>
      <c r="E60" s="4"/>
      <c r="F60" s="4"/>
      <c r="G60" s="4"/>
    </row>
    <row r="61" ht="12.75" customHeight="1">
      <c r="A61" s="5" t="s">
        <v>146</v>
      </c>
      <c r="B61" s="19" t="s">
        <v>151</v>
      </c>
      <c r="C61" s="75"/>
      <c r="D61" s="4"/>
      <c r="E61" s="4"/>
      <c r="F61" s="4"/>
      <c r="G61" s="4"/>
    </row>
    <row r="62" ht="12.75" customHeight="1">
      <c r="A62" s="5" t="s">
        <v>146</v>
      </c>
      <c r="B62" s="19" t="s">
        <v>152</v>
      </c>
      <c r="C62" s="75"/>
      <c r="D62" s="4"/>
      <c r="E62" s="4"/>
      <c r="F62" s="4"/>
      <c r="G62" s="4"/>
    </row>
    <row r="63" ht="12.75" customHeight="1">
      <c r="A63" s="5" t="s">
        <v>146</v>
      </c>
      <c r="B63" s="19" t="s">
        <v>153</v>
      </c>
      <c r="C63" s="75"/>
      <c r="D63" s="4"/>
      <c r="E63" s="4"/>
      <c r="F63" s="4"/>
      <c r="G63" s="4"/>
    </row>
    <row r="64" ht="12.75" customHeight="1">
      <c r="A64" s="5" t="s">
        <v>146</v>
      </c>
      <c r="B64" s="19" t="s">
        <v>154</v>
      </c>
      <c r="C64" s="75" t="s">
        <v>37</v>
      </c>
      <c r="D64" s="4"/>
      <c r="E64" s="4"/>
      <c r="F64" s="4"/>
      <c r="G64" s="4"/>
    </row>
    <row r="65" ht="12.75" customHeight="1">
      <c r="A65" s="5" t="s">
        <v>146</v>
      </c>
      <c r="B65" s="19" t="s">
        <v>155</v>
      </c>
      <c r="C65" s="75" t="s">
        <v>37</v>
      </c>
      <c r="D65" s="4"/>
      <c r="E65" s="4"/>
      <c r="F65" s="4"/>
      <c r="G65" s="4"/>
    </row>
    <row r="66" ht="12.75" customHeight="1">
      <c r="A66" s="5" t="s">
        <v>146</v>
      </c>
      <c r="B66" s="19" t="s">
        <v>157</v>
      </c>
      <c r="C66" s="75" t="s">
        <v>37</v>
      </c>
      <c r="D66" s="4"/>
      <c r="E66" s="4"/>
      <c r="F66" s="4"/>
      <c r="G66" s="4"/>
    </row>
    <row r="67" ht="12.75" customHeight="1">
      <c r="A67" s="5" t="s">
        <v>146</v>
      </c>
      <c r="B67" s="19" t="s">
        <v>161</v>
      </c>
      <c r="C67" s="75" t="s">
        <v>37</v>
      </c>
      <c r="D67" s="4"/>
      <c r="E67" s="4"/>
      <c r="F67" s="4"/>
      <c r="G67" s="4"/>
    </row>
    <row r="68" ht="25.5" customHeight="1">
      <c r="A68" s="5" t="s">
        <v>146</v>
      </c>
      <c r="B68" s="58" t="s">
        <v>163</v>
      </c>
      <c r="C68" s="75" t="s">
        <v>37</v>
      </c>
      <c r="D68" s="4"/>
      <c r="E68" s="4"/>
      <c r="F68" s="4"/>
      <c r="G68" s="4"/>
    </row>
    <row r="69" ht="25.5" customHeight="1">
      <c r="A69" s="5" t="s">
        <v>146</v>
      </c>
      <c r="B69" s="58" t="s">
        <v>164</v>
      </c>
      <c r="C69" s="75" t="s">
        <v>37</v>
      </c>
      <c r="D69" s="4"/>
      <c r="E69" s="4"/>
      <c r="F69" s="4"/>
      <c r="G69" s="4"/>
    </row>
    <row r="70" ht="12.75" customHeight="1">
      <c r="A70" s="5" t="s">
        <v>146</v>
      </c>
      <c r="B70" s="19" t="s">
        <v>165</v>
      </c>
      <c r="C70" s="75"/>
      <c r="D70" s="4"/>
      <c r="E70" s="4"/>
      <c r="F70" s="4"/>
      <c r="G70" s="4"/>
    </row>
    <row r="71" ht="12.75" customHeight="1">
      <c r="A71" s="90" t="s">
        <v>146</v>
      </c>
      <c r="B71" s="92" t="s">
        <v>165</v>
      </c>
      <c r="C71" s="94"/>
      <c r="D71" s="4"/>
      <c r="E71" s="4"/>
      <c r="F71" s="4"/>
      <c r="G71" s="4"/>
    </row>
    <row r="72" ht="12.75" customHeight="1">
      <c r="A72" s="96"/>
      <c r="B72" s="98"/>
      <c r="C72" s="98"/>
      <c r="D72" s="4"/>
      <c r="E72" s="4"/>
      <c r="F72" s="4"/>
      <c r="G72" s="4"/>
    </row>
  </sheetData>
  <mergeCells count="20">
    <mergeCell ref="A1:D1"/>
    <mergeCell ref="C2:D2"/>
    <mergeCell ref="C20:D20"/>
    <mergeCell ref="C21:D21"/>
    <mergeCell ref="B17:D17"/>
    <mergeCell ref="B18:D18"/>
    <mergeCell ref="C22:D22"/>
    <mergeCell ref="C23:D23"/>
    <mergeCell ref="C24:D24"/>
    <mergeCell ref="C26:D26"/>
    <mergeCell ref="C27:D27"/>
    <mergeCell ref="C25:D25"/>
    <mergeCell ref="C28:D28"/>
    <mergeCell ref="C34:D34"/>
    <mergeCell ref="B37:D37"/>
    <mergeCell ref="C29:D29"/>
    <mergeCell ref="C32:D32"/>
    <mergeCell ref="C33:D33"/>
    <mergeCell ref="C30:D30"/>
    <mergeCell ref="C31:D31"/>
  </mergeCells>
  <hyperlinks>
    <hyperlink r:id="rId1" ref="D11"/>
    <hyperlink r:id="rId2" ref="C27"/>
    <hyperlink r:id="rId3" ref="C33"/>
    <hyperlink r:id="rId4" ref="C34"/>
  </hyperlinks>
  <drawing r:id="rId5"/>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3.86"/>
    <col customWidth="1" min="2" max="2" width="42.0"/>
    <col customWidth="1" min="3" max="3" width="20.14"/>
    <col customWidth="1" min="4" max="5" width="15.43"/>
    <col customWidth="1" min="6" max="6" width="19.71"/>
    <col customWidth="1" min="7" max="7" width="0.71"/>
  </cols>
  <sheetData>
    <row r="1" ht="18.0" customHeight="1">
      <c r="A1" s="191" t="s">
        <v>770</v>
      </c>
      <c r="F1" s="4"/>
      <c r="G1" s="4"/>
    </row>
    <row r="2" ht="12.75" customHeight="1">
      <c r="A2" s="4"/>
      <c r="B2" s="4"/>
      <c r="C2" s="4"/>
      <c r="D2" s="4"/>
      <c r="E2" s="4"/>
      <c r="F2" s="4"/>
      <c r="G2" s="4"/>
    </row>
    <row r="3" ht="12.75" customHeight="1">
      <c r="A3" s="8" t="s">
        <v>771</v>
      </c>
      <c r="B3" s="286" t="s">
        <v>772</v>
      </c>
      <c r="C3" s="4"/>
      <c r="D3" s="4"/>
      <c r="E3" s="4"/>
      <c r="F3" s="4"/>
      <c r="G3" s="4"/>
    </row>
    <row r="4" ht="72.0" customHeight="1">
      <c r="A4" s="46" t="s">
        <v>771</v>
      </c>
      <c r="B4" s="50" t="s">
        <v>774</v>
      </c>
      <c r="C4" s="9"/>
      <c r="D4" s="9"/>
      <c r="E4" s="9"/>
      <c r="F4" s="9"/>
      <c r="G4" s="288"/>
    </row>
    <row r="5" ht="26.25" customHeight="1">
      <c r="A5" s="8" t="s">
        <v>771</v>
      </c>
      <c r="B5" s="289" t="s">
        <v>779</v>
      </c>
      <c r="C5" s="74" t="s">
        <v>780</v>
      </c>
      <c r="D5" s="74" t="s">
        <v>151</v>
      </c>
      <c r="E5" s="74" t="s">
        <v>781</v>
      </c>
      <c r="F5" s="290" t="s">
        <v>782</v>
      </c>
      <c r="G5" s="4"/>
    </row>
    <row r="6" ht="13.5" customHeight="1">
      <c r="A6" s="8" t="s">
        <v>771</v>
      </c>
      <c r="B6" s="292" t="s">
        <v>783</v>
      </c>
      <c r="C6" s="294"/>
      <c r="D6" s="294"/>
      <c r="E6" s="296">
        <v>0.0</v>
      </c>
      <c r="F6" s="298">
        <v>1.0</v>
      </c>
      <c r="G6" s="4"/>
    </row>
    <row r="7" ht="13.5" customHeight="1">
      <c r="A7" s="8" t="s">
        <v>771</v>
      </c>
      <c r="B7" s="299" t="s">
        <v>794</v>
      </c>
      <c r="C7" s="300"/>
      <c r="D7" s="300"/>
      <c r="E7" s="301">
        <v>0.004</v>
      </c>
      <c r="F7" s="302">
        <v>3.0</v>
      </c>
      <c r="G7" s="4"/>
    </row>
    <row r="8" ht="13.5" customHeight="1">
      <c r="A8" s="8" t="s">
        <v>771</v>
      </c>
      <c r="B8" s="303" t="s">
        <v>801</v>
      </c>
      <c r="C8" s="300"/>
      <c r="D8" s="300"/>
      <c r="E8" s="301">
        <v>0.0</v>
      </c>
      <c r="F8" s="302">
        <v>4.0</v>
      </c>
      <c r="G8" s="4"/>
    </row>
    <row r="9" ht="13.5" customHeight="1">
      <c r="A9" s="8" t="s">
        <v>771</v>
      </c>
      <c r="B9" s="299" t="s">
        <v>803</v>
      </c>
      <c r="C9" s="300"/>
      <c r="D9" s="300"/>
      <c r="E9" s="301">
        <v>0.01</v>
      </c>
      <c r="F9" s="302">
        <v>5.0</v>
      </c>
      <c r="G9" s="4"/>
    </row>
    <row r="10" ht="13.5" customHeight="1">
      <c r="A10" s="8" t="s">
        <v>771</v>
      </c>
      <c r="B10" s="303" t="s">
        <v>804</v>
      </c>
      <c r="C10" s="300"/>
      <c r="D10" s="300"/>
      <c r="E10" s="301">
        <v>0.047</v>
      </c>
      <c r="F10" s="302">
        <v>9.0</v>
      </c>
      <c r="G10" s="4"/>
    </row>
    <row r="11" ht="13.5" customHeight="1">
      <c r="A11" s="8" t="s">
        <v>771</v>
      </c>
      <c r="B11" s="303" t="s">
        <v>805</v>
      </c>
      <c r="C11" s="300"/>
      <c r="D11" s="300"/>
      <c r="E11" s="301">
        <v>0.0</v>
      </c>
      <c r="F11" s="302">
        <v>10.0</v>
      </c>
      <c r="G11" s="4"/>
    </row>
    <row r="12" ht="13.5" customHeight="1">
      <c r="A12" s="8" t="s">
        <v>771</v>
      </c>
      <c r="B12" s="303" t="s">
        <v>808</v>
      </c>
      <c r="C12" s="300"/>
      <c r="D12" s="300"/>
      <c r="E12" s="301">
        <v>0.01</v>
      </c>
      <c r="F12" s="302">
        <v>11.0</v>
      </c>
      <c r="G12" s="4"/>
    </row>
    <row r="13" ht="13.5" customHeight="1">
      <c r="A13" s="8" t="s">
        <v>771</v>
      </c>
      <c r="B13" s="303" t="s">
        <v>809</v>
      </c>
      <c r="C13" s="300"/>
      <c r="D13" s="300"/>
      <c r="E13" s="301">
        <v>0.012</v>
      </c>
      <c r="F13" s="302">
        <v>12.0</v>
      </c>
      <c r="G13" s="4"/>
    </row>
    <row r="14" ht="13.5" customHeight="1">
      <c r="A14" s="8" t="s">
        <v>771</v>
      </c>
      <c r="B14" s="303" t="s">
        <v>810</v>
      </c>
      <c r="C14" s="300"/>
      <c r="D14" s="300"/>
      <c r="E14" s="301">
        <v>0.072</v>
      </c>
      <c r="F14" s="302">
        <v>13.0</v>
      </c>
      <c r="G14" s="4"/>
    </row>
    <row r="15" ht="13.5" customHeight="1">
      <c r="A15" s="8" t="s">
        <v>771</v>
      </c>
      <c r="B15" s="303" t="s">
        <v>811</v>
      </c>
      <c r="C15" s="306"/>
      <c r="D15" s="300"/>
      <c r="E15" s="301">
        <v>0.046</v>
      </c>
      <c r="F15" s="302">
        <v>14.0</v>
      </c>
      <c r="G15" s="4"/>
    </row>
    <row r="16" ht="13.5" customHeight="1">
      <c r="A16" s="8" t="s">
        <v>771</v>
      </c>
      <c r="B16" s="303" t="s">
        <v>817</v>
      </c>
      <c r="C16" s="300"/>
      <c r="D16" s="300"/>
      <c r="E16" s="301">
        <v>0.013</v>
      </c>
      <c r="F16" s="302">
        <v>15.0</v>
      </c>
      <c r="G16" s="4"/>
    </row>
    <row r="17" ht="13.5" customHeight="1">
      <c r="A17" s="8" t="s">
        <v>771</v>
      </c>
      <c r="B17" s="299" t="s">
        <v>819</v>
      </c>
      <c r="C17" s="300"/>
      <c r="D17" s="300"/>
      <c r="E17" s="301">
        <v>0.014</v>
      </c>
      <c r="F17" s="302">
        <v>16.0</v>
      </c>
      <c r="G17" s="4"/>
    </row>
    <row r="18" ht="13.5" customHeight="1">
      <c r="A18" s="8" t="s">
        <v>771</v>
      </c>
      <c r="B18" s="303" t="s">
        <v>820</v>
      </c>
      <c r="C18" s="300"/>
      <c r="D18" s="300"/>
      <c r="E18" s="301">
        <v>0.037</v>
      </c>
      <c r="F18" s="302">
        <v>19.0</v>
      </c>
      <c r="G18" s="4"/>
    </row>
    <row r="19" ht="13.5" customHeight="1">
      <c r="A19" s="8" t="s">
        <v>771</v>
      </c>
      <c r="B19" s="303" t="s">
        <v>821</v>
      </c>
      <c r="C19" s="300"/>
      <c r="D19" s="300"/>
      <c r="E19" s="301">
        <v>0.0</v>
      </c>
      <c r="F19" s="302">
        <v>22.0</v>
      </c>
      <c r="G19" s="4"/>
    </row>
    <row r="20" ht="13.5" customHeight="1">
      <c r="A20" s="8" t="s">
        <v>771</v>
      </c>
      <c r="B20" s="303" t="s">
        <v>85</v>
      </c>
      <c r="C20" s="300"/>
      <c r="D20" s="300"/>
      <c r="E20" s="301">
        <v>0.019</v>
      </c>
      <c r="F20" s="302">
        <v>23.0</v>
      </c>
      <c r="G20" s="4"/>
    </row>
    <row r="21" ht="13.5" customHeight="1">
      <c r="A21" s="8" t="s">
        <v>771</v>
      </c>
      <c r="B21" s="303" t="s">
        <v>823</v>
      </c>
      <c r="C21" s="300"/>
      <c r="D21" s="300"/>
      <c r="E21" s="301">
        <v>0.036</v>
      </c>
      <c r="F21" s="302">
        <v>24.0</v>
      </c>
      <c r="G21" s="4"/>
    </row>
    <row r="22" ht="13.5" customHeight="1">
      <c r="A22" s="8" t="s">
        <v>771</v>
      </c>
      <c r="B22" s="303" t="s">
        <v>824</v>
      </c>
      <c r="C22" s="300"/>
      <c r="D22" s="300"/>
      <c r="E22" s="301">
        <v>0.0</v>
      </c>
      <c r="F22" s="302">
        <v>25.0</v>
      </c>
      <c r="G22" s="4"/>
    </row>
    <row r="23" ht="13.5" customHeight="1">
      <c r="A23" s="8" t="s">
        <v>771</v>
      </c>
      <c r="B23" s="303" t="s">
        <v>825</v>
      </c>
      <c r="C23" s="300"/>
      <c r="D23" s="300"/>
      <c r="E23" s="301">
        <v>0.061</v>
      </c>
      <c r="F23" s="302">
        <v>26.0</v>
      </c>
      <c r="G23" s="4"/>
    </row>
    <row r="24" ht="13.5" customHeight="1">
      <c r="A24" s="8" t="s">
        <v>771</v>
      </c>
      <c r="B24" s="303" t="s">
        <v>826</v>
      </c>
      <c r="C24" s="300"/>
      <c r="D24" s="300"/>
      <c r="E24" s="301">
        <v>0.006</v>
      </c>
      <c r="F24" s="302">
        <v>27.0</v>
      </c>
      <c r="G24" s="4"/>
    </row>
    <row r="25" ht="13.5" customHeight="1">
      <c r="A25" s="8" t="s">
        <v>771</v>
      </c>
      <c r="B25" s="303" t="s">
        <v>827</v>
      </c>
      <c r="C25" s="300"/>
      <c r="D25" s="300"/>
      <c r="E25" s="301">
        <v>0.0</v>
      </c>
      <c r="F25" s="302" t="s">
        <v>828</v>
      </c>
      <c r="G25" s="4"/>
    </row>
    <row r="26" ht="13.5" customHeight="1">
      <c r="A26" s="8" t="s">
        <v>771</v>
      </c>
      <c r="B26" s="303" t="s">
        <v>830</v>
      </c>
      <c r="C26" s="300"/>
      <c r="D26" s="300"/>
      <c r="E26" s="301">
        <v>0.007</v>
      </c>
      <c r="F26" s="302">
        <v>30.0</v>
      </c>
      <c r="G26" s="4"/>
    </row>
    <row r="27" ht="13.5" customHeight="1">
      <c r="A27" s="8" t="s">
        <v>771</v>
      </c>
      <c r="B27" s="303" t="s">
        <v>831</v>
      </c>
      <c r="C27" s="300"/>
      <c r="D27" s="300"/>
      <c r="E27" s="301">
        <v>0.0</v>
      </c>
      <c r="F27" s="302">
        <v>31.0</v>
      </c>
      <c r="G27" s="4"/>
    </row>
    <row r="28" ht="13.5" customHeight="1">
      <c r="A28" s="8" t="s">
        <v>771</v>
      </c>
      <c r="B28" s="303" t="s">
        <v>833</v>
      </c>
      <c r="C28" s="300"/>
      <c r="D28" s="300"/>
      <c r="E28" s="301">
        <v>0.003</v>
      </c>
      <c r="F28" s="302">
        <v>38.0</v>
      </c>
      <c r="G28" s="4"/>
    </row>
    <row r="29" ht="13.5" customHeight="1">
      <c r="A29" s="8" t="s">
        <v>771</v>
      </c>
      <c r="B29" s="303" t="s">
        <v>834</v>
      </c>
      <c r="C29" s="300"/>
      <c r="D29" s="300"/>
      <c r="E29" s="301">
        <v>0.0</v>
      </c>
      <c r="F29" s="302">
        <v>39.0</v>
      </c>
      <c r="G29" s="4"/>
    </row>
    <row r="30" ht="13.5" customHeight="1">
      <c r="A30" s="8" t="s">
        <v>771</v>
      </c>
      <c r="B30" s="303" t="s">
        <v>837</v>
      </c>
      <c r="C30" s="300"/>
      <c r="D30" s="300"/>
      <c r="E30" s="301">
        <v>0.023</v>
      </c>
      <c r="F30" s="302">
        <v>40.0</v>
      </c>
      <c r="G30" s="4"/>
    </row>
    <row r="31" ht="13.5" customHeight="1">
      <c r="A31" s="8" t="s">
        <v>771</v>
      </c>
      <c r="B31" s="303" t="s">
        <v>840</v>
      </c>
      <c r="C31" s="300"/>
      <c r="D31" s="300"/>
      <c r="E31" s="301">
        <v>0.0</v>
      </c>
      <c r="F31" s="302">
        <v>41.0</v>
      </c>
      <c r="G31" s="4"/>
    </row>
    <row r="32" ht="13.5" customHeight="1">
      <c r="A32" s="8" t="s">
        <v>771</v>
      </c>
      <c r="B32" s="303" t="s">
        <v>841</v>
      </c>
      <c r="C32" s="300"/>
      <c r="D32" s="300"/>
      <c r="E32" s="301">
        <v>0.114</v>
      </c>
      <c r="F32" s="302">
        <v>42.0</v>
      </c>
      <c r="G32" s="4"/>
    </row>
    <row r="33" ht="26.25" customHeight="1">
      <c r="A33" s="8" t="s">
        <v>771</v>
      </c>
      <c r="B33" s="303" t="s">
        <v>843</v>
      </c>
      <c r="C33" s="300"/>
      <c r="D33" s="300"/>
      <c r="E33" s="301">
        <v>0.04</v>
      </c>
      <c r="F33" s="302">
        <v>43.0</v>
      </c>
      <c r="G33" s="4"/>
    </row>
    <row r="34" ht="13.5" customHeight="1">
      <c r="A34" s="8" t="s">
        <v>771</v>
      </c>
      <c r="B34" s="303" t="s">
        <v>844</v>
      </c>
      <c r="C34" s="300"/>
      <c r="D34" s="300"/>
      <c r="E34" s="301">
        <v>0.048</v>
      </c>
      <c r="F34" s="302">
        <v>44.0</v>
      </c>
      <c r="G34" s="4"/>
    </row>
    <row r="35" ht="13.5" customHeight="1">
      <c r="A35" s="8" t="s">
        <v>771</v>
      </c>
      <c r="B35" s="303" t="s">
        <v>845</v>
      </c>
      <c r="C35" s="300"/>
      <c r="D35" s="300"/>
      <c r="E35" s="301">
        <v>0.07</v>
      </c>
      <c r="F35" s="302">
        <v>45.0</v>
      </c>
      <c r="G35" s="4"/>
    </row>
    <row r="36" ht="13.5" customHeight="1">
      <c r="A36" s="8" t="s">
        <v>771</v>
      </c>
      <c r="B36" s="303" t="s">
        <v>847</v>
      </c>
      <c r="C36" s="300"/>
      <c r="D36" s="300"/>
      <c r="E36" s="301">
        <v>0.0</v>
      </c>
      <c r="F36" s="302">
        <v>46.0</v>
      </c>
      <c r="G36" s="4"/>
    </row>
    <row r="37" ht="13.5" customHeight="1">
      <c r="A37" s="8" t="s">
        <v>771</v>
      </c>
      <c r="B37" s="303" t="s">
        <v>848</v>
      </c>
      <c r="C37" s="300"/>
      <c r="D37" s="300"/>
      <c r="E37" s="301">
        <v>0.0</v>
      </c>
      <c r="F37" s="302">
        <v>47.0</v>
      </c>
      <c r="G37" s="4"/>
    </row>
    <row r="38" ht="13.5" customHeight="1">
      <c r="A38" s="8" t="s">
        <v>771</v>
      </c>
      <c r="B38" s="303" t="s">
        <v>849</v>
      </c>
      <c r="C38" s="300"/>
      <c r="D38" s="300"/>
      <c r="E38" s="301">
        <v>0.0</v>
      </c>
      <c r="F38" s="302">
        <v>48.0</v>
      </c>
      <c r="G38" s="4"/>
    </row>
    <row r="39" ht="13.5" customHeight="1">
      <c r="A39" s="8" t="s">
        <v>771</v>
      </c>
      <c r="B39" s="303" t="s">
        <v>851</v>
      </c>
      <c r="C39" s="300"/>
      <c r="D39" s="300"/>
      <c r="E39" s="301">
        <v>0.0</v>
      </c>
      <c r="F39" s="302">
        <v>49.0</v>
      </c>
      <c r="G39" s="4"/>
    </row>
    <row r="40" ht="13.5" customHeight="1">
      <c r="A40" s="8" t="s">
        <v>771</v>
      </c>
      <c r="B40" s="303" t="s">
        <v>853</v>
      </c>
      <c r="C40" s="300"/>
      <c r="D40" s="300"/>
      <c r="E40" s="301">
        <v>0.066</v>
      </c>
      <c r="F40" s="302">
        <v>50.0</v>
      </c>
      <c r="G40" s="4"/>
    </row>
    <row r="41" ht="13.5" customHeight="1">
      <c r="A41" s="8" t="s">
        <v>771</v>
      </c>
      <c r="B41" s="303" t="s">
        <v>855</v>
      </c>
      <c r="C41" s="300"/>
      <c r="D41" s="300"/>
      <c r="E41" s="301">
        <v>0.084</v>
      </c>
      <c r="F41" s="302">
        <v>51.0</v>
      </c>
      <c r="G41" s="4"/>
    </row>
    <row r="42" ht="13.5" customHeight="1">
      <c r="A42" s="8" t="s">
        <v>771</v>
      </c>
      <c r="B42" s="303" t="s">
        <v>856</v>
      </c>
      <c r="C42" s="300"/>
      <c r="D42" s="300"/>
      <c r="E42" s="301">
        <v>0.146</v>
      </c>
      <c r="F42" s="302">
        <v>52.0</v>
      </c>
      <c r="G42" s="4"/>
    </row>
    <row r="43" ht="13.5" customHeight="1">
      <c r="A43" s="8" t="s">
        <v>771</v>
      </c>
      <c r="B43" s="303" t="s">
        <v>94</v>
      </c>
      <c r="C43" s="300"/>
      <c r="D43" s="300"/>
      <c r="E43" s="301">
        <v>0.012</v>
      </c>
      <c r="F43" s="302">
        <v>54.0</v>
      </c>
      <c r="G43" s="4"/>
    </row>
    <row r="44" ht="12.75" customHeight="1">
      <c r="A44" s="8" t="s">
        <v>771</v>
      </c>
      <c r="B44" s="47" t="s">
        <v>676</v>
      </c>
      <c r="C44" s="311"/>
      <c r="D44" s="311"/>
      <c r="E44" s="311"/>
      <c r="F44" s="313"/>
      <c r="G44" s="4"/>
    </row>
    <row r="45" ht="12.75" customHeight="1">
      <c r="A45" s="8" t="s">
        <v>771</v>
      </c>
      <c r="B45" s="34" t="s">
        <v>864</v>
      </c>
      <c r="C45" s="315">
        <f t="shared" ref="C45:E45" si="1">SUM(C6:C44)</f>
        <v>0</v>
      </c>
      <c r="D45" s="315">
        <f t="shared" si="1"/>
        <v>0</v>
      </c>
      <c r="E45" s="315">
        <f t="shared" si="1"/>
        <v>1</v>
      </c>
      <c r="F45" s="18"/>
      <c r="G45" s="4"/>
    </row>
    <row r="46" ht="12.75" customHeight="1">
      <c r="A46" s="4"/>
      <c r="B46" s="4"/>
      <c r="C46" s="4"/>
      <c r="D46" s="4"/>
      <c r="E46" s="4"/>
      <c r="F46" s="4"/>
      <c r="G46" s="4"/>
    </row>
  </sheetData>
  <mergeCells count="2">
    <mergeCell ref="A1:E1"/>
    <mergeCell ref="B4:F4"/>
  </mergeCell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88.71"/>
    <col customWidth="1" min="2" max="2" width="0.86"/>
    <col customWidth="1" hidden="1" min="3" max="11" width="0.14"/>
  </cols>
  <sheetData>
    <row r="1" ht="18.0" customHeight="1">
      <c r="A1" s="322" t="s">
        <v>883</v>
      </c>
      <c r="B1" s="73"/>
      <c r="C1" s="73"/>
      <c r="D1" s="73"/>
      <c r="E1" s="73"/>
      <c r="F1" s="73"/>
      <c r="G1" s="73"/>
      <c r="H1" s="73"/>
      <c r="I1" s="73"/>
      <c r="J1" s="73"/>
      <c r="K1" s="73"/>
    </row>
    <row r="2" ht="25.5" customHeight="1">
      <c r="A2" s="324" t="s">
        <v>885</v>
      </c>
      <c r="B2" s="73"/>
      <c r="C2" s="73"/>
      <c r="D2" s="73"/>
      <c r="E2" s="73"/>
      <c r="F2" s="73"/>
      <c r="G2" s="73"/>
      <c r="H2" s="73"/>
      <c r="I2" s="73"/>
      <c r="J2" s="73"/>
      <c r="K2" s="73"/>
    </row>
    <row r="3" ht="12.75" customHeight="1">
      <c r="A3" s="324"/>
      <c r="B3" s="73"/>
      <c r="C3" s="73"/>
      <c r="D3" s="73"/>
      <c r="E3" s="73"/>
      <c r="F3" s="73"/>
      <c r="G3" s="73"/>
      <c r="H3" s="73"/>
      <c r="I3" s="73"/>
      <c r="J3" s="73"/>
      <c r="K3" s="73"/>
    </row>
    <row r="4" ht="25.5" customHeight="1">
      <c r="A4" s="326" t="s">
        <v>888</v>
      </c>
      <c r="B4" s="73"/>
      <c r="C4" s="73"/>
      <c r="D4" s="73"/>
      <c r="E4" s="73"/>
      <c r="F4" s="73"/>
      <c r="G4" s="73"/>
      <c r="H4" s="73"/>
      <c r="I4" s="73"/>
      <c r="J4" s="73"/>
      <c r="K4" s="73"/>
    </row>
    <row r="5" ht="12.75" customHeight="1">
      <c r="A5" s="327"/>
      <c r="B5" s="73"/>
      <c r="C5" s="73"/>
      <c r="D5" s="73"/>
      <c r="E5" s="73"/>
      <c r="F5" s="73"/>
      <c r="G5" s="73"/>
      <c r="H5" s="73"/>
      <c r="I5" s="73"/>
      <c r="J5" s="73"/>
      <c r="K5" s="73"/>
    </row>
    <row r="6" ht="38.25" customHeight="1">
      <c r="A6" s="324" t="s">
        <v>893</v>
      </c>
      <c r="B6" s="73"/>
      <c r="C6" s="73"/>
      <c r="D6" s="73"/>
      <c r="E6" s="73"/>
      <c r="F6" s="73"/>
      <c r="G6" s="73"/>
      <c r="H6" s="73"/>
      <c r="I6" s="73"/>
      <c r="J6" s="73"/>
      <c r="K6" s="73"/>
    </row>
    <row r="7" ht="38.25" customHeight="1">
      <c r="A7" s="324" t="s">
        <v>896</v>
      </c>
      <c r="B7" s="73"/>
      <c r="C7" s="73"/>
      <c r="D7" s="73"/>
      <c r="E7" s="73"/>
      <c r="F7" s="73"/>
      <c r="G7" s="73"/>
      <c r="H7" s="73"/>
      <c r="I7" s="73"/>
      <c r="J7" s="73"/>
      <c r="K7" s="73"/>
    </row>
    <row r="8" ht="12.75" customHeight="1">
      <c r="A8" s="324" t="s">
        <v>898</v>
      </c>
      <c r="B8" s="73"/>
      <c r="C8" s="73"/>
      <c r="D8" s="73"/>
      <c r="E8" s="73"/>
      <c r="F8" s="73"/>
      <c r="G8" s="73"/>
      <c r="H8" s="73"/>
      <c r="I8" s="73"/>
      <c r="J8" s="73"/>
      <c r="K8" s="73"/>
    </row>
    <row r="9" ht="25.5" customHeight="1">
      <c r="A9" s="324" t="s">
        <v>901</v>
      </c>
      <c r="B9" s="73"/>
      <c r="C9" s="73"/>
      <c r="D9" s="73"/>
      <c r="E9" s="73"/>
      <c r="F9" s="73"/>
      <c r="G9" s="73"/>
      <c r="H9" s="73"/>
      <c r="I9" s="73"/>
      <c r="J9" s="73"/>
      <c r="K9" s="73"/>
    </row>
    <row r="10" ht="44.25" customHeight="1">
      <c r="A10" s="324" t="s">
        <v>903</v>
      </c>
      <c r="B10" s="73"/>
      <c r="C10" s="73"/>
      <c r="D10" s="73"/>
      <c r="E10" s="73"/>
      <c r="F10" s="73"/>
      <c r="G10" s="73"/>
      <c r="H10" s="73"/>
      <c r="I10" s="73"/>
      <c r="J10" s="73"/>
      <c r="K10" s="73"/>
    </row>
    <row r="11" ht="51.0" customHeight="1">
      <c r="A11" s="324" t="s">
        <v>905</v>
      </c>
      <c r="B11" s="73"/>
      <c r="C11" s="73"/>
      <c r="D11" s="73"/>
      <c r="E11" s="73"/>
      <c r="F11" s="73"/>
      <c r="G11" s="73"/>
      <c r="H11" s="73"/>
      <c r="I11" s="73"/>
      <c r="J11" s="73"/>
      <c r="K11" s="73"/>
    </row>
    <row r="12" ht="38.25" customHeight="1">
      <c r="A12" s="324" t="s">
        <v>907</v>
      </c>
      <c r="B12" s="73"/>
      <c r="C12" s="73"/>
      <c r="D12" s="73"/>
      <c r="E12" s="73"/>
      <c r="F12" s="73"/>
      <c r="G12" s="73"/>
      <c r="H12" s="73"/>
      <c r="I12" s="73"/>
      <c r="J12" s="73"/>
      <c r="K12" s="73"/>
    </row>
    <row r="13" ht="38.25" customHeight="1">
      <c r="A13" s="324" t="s">
        <v>909</v>
      </c>
      <c r="B13" s="73"/>
      <c r="C13" s="73"/>
      <c r="D13" s="73"/>
      <c r="E13" s="73"/>
      <c r="F13" s="73"/>
      <c r="G13" s="73"/>
      <c r="H13" s="73"/>
      <c r="I13" s="73"/>
      <c r="J13" s="73"/>
      <c r="K13" s="73"/>
    </row>
    <row r="14" ht="25.5" customHeight="1">
      <c r="A14" s="324" t="s">
        <v>911</v>
      </c>
      <c r="B14" s="73"/>
      <c r="C14" s="73"/>
      <c r="D14" s="73"/>
      <c r="E14" s="73"/>
      <c r="F14" s="73"/>
      <c r="G14" s="73"/>
      <c r="H14" s="73"/>
      <c r="I14" s="73"/>
      <c r="J14" s="73"/>
      <c r="K14" s="73"/>
    </row>
    <row r="15" ht="89.25" customHeight="1">
      <c r="A15" s="324" t="s">
        <v>913</v>
      </c>
      <c r="B15" s="73"/>
      <c r="C15" s="73"/>
      <c r="D15" s="73"/>
      <c r="E15" s="73"/>
      <c r="F15" s="73"/>
      <c r="G15" s="73"/>
      <c r="H15" s="73"/>
      <c r="I15" s="73"/>
      <c r="J15" s="73"/>
      <c r="K15" s="73"/>
    </row>
    <row r="16" ht="12.75" customHeight="1">
      <c r="A16" s="324" t="s">
        <v>914</v>
      </c>
      <c r="B16" s="73"/>
      <c r="C16" s="73"/>
      <c r="D16" s="73"/>
      <c r="E16" s="73"/>
      <c r="F16" s="73"/>
      <c r="G16" s="73"/>
      <c r="H16" s="73"/>
      <c r="I16" s="73"/>
      <c r="J16" s="73"/>
      <c r="K16" s="73"/>
    </row>
    <row r="17" ht="12.75" customHeight="1">
      <c r="A17" s="324" t="s">
        <v>916</v>
      </c>
      <c r="B17" s="73"/>
      <c r="C17" s="73"/>
      <c r="D17" s="73"/>
      <c r="E17" s="73"/>
      <c r="F17" s="73"/>
      <c r="G17" s="73"/>
      <c r="H17" s="73"/>
      <c r="I17" s="73"/>
      <c r="J17" s="73"/>
      <c r="K17" s="73"/>
    </row>
    <row r="18" ht="38.25" customHeight="1">
      <c r="A18" s="324" t="s">
        <v>917</v>
      </c>
      <c r="B18" s="73"/>
      <c r="C18" s="73"/>
      <c r="D18" s="73"/>
      <c r="E18" s="73"/>
      <c r="F18" s="73"/>
      <c r="G18" s="73"/>
      <c r="H18" s="73"/>
      <c r="I18" s="73"/>
      <c r="J18" s="73"/>
      <c r="K18" s="73"/>
    </row>
    <row r="19" ht="25.5" customHeight="1">
      <c r="A19" s="324" t="s">
        <v>919</v>
      </c>
      <c r="B19" s="73"/>
      <c r="C19" s="73"/>
      <c r="D19" s="73"/>
      <c r="E19" s="73"/>
      <c r="F19" s="73"/>
      <c r="G19" s="73"/>
      <c r="H19" s="73"/>
      <c r="I19" s="73"/>
      <c r="J19" s="73"/>
      <c r="K19" s="73"/>
    </row>
    <row r="20" ht="38.25" customHeight="1">
      <c r="A20" s="333" t="s">
        <v>920</v>
      </c>
      <c r="B20" s="73"/>
      <c r="C20" s="73"/>
      <c r="D20" s="73"/>
      <c r="E20" s="73"/>
      <c r="F20" s="73"/>
      <c r="G20" s="73"/>
      <c r="H20" s="73"/>
      <c r="I20" s="73"/>
      <c r="J20" s="73"/>
      <c r="K20" s="73"/>
    </row>
    <row r="21" ht="63.75" customHeight="1">
      <c r="A21" s="324" t="s">
        <v>923</v>
      </c>
      <c r="B21" s="73"/>
      <c r="C21" s="73"/>
      <c r="D21" s="73"/>
      <c r="E21" s="73"/>
      <c r="F21" s="73"/>
      <c r="G21" s="73"/>
      <c r="H21" s="73"/>
      <c r="I21" s="73"/>
      <c r="J21" s="73"/>
      <c r="K21" s="73"/>
    </row>
    <row r="22" ht="12.75" customHeight="1">
      <c r="A22" s="324" t="s">
        <v>924</v>
      </c>
      <c r="B22" s="73"/>
      <c r="C22" s="73"/>
      <c r="D22" s="73"/>
      <c r="E22" s="73"/>
      <c r="F22" s="73"/>
      <c r="G22" s="73"/>
      <c r="H22" s="73"/>
      <c r="I22" s="73"/>
      <c r="J22" s="73"/>
      <c r="K22" s="73"/>
    </row>
    <row r="23" ht="12.75" customHeight="1">
      <c r="A23" s="324" t="s">
        <v>925</v>
      </c>
      <c r="B23" s="73"/>
      <c r="C23" s="73"/>
      <c r="D23" s="73"/>
      <c r="E23" s="73"/>
      <c r="F23" s="73"/>
      <c r="G23" s="73"/>
      <c r="H23" s="73"/>
      <c r="I23" s="73"/>
      <c r="J23" s="73"/>
      <c r="K23" s="73"/>
    </row>
    <row r="24" ht="25.5" customHeight="1">
      <c r="A24" s="324" t="s">
        <v>926</v>
      </c>
      <c r="B24" s="73"/>
      <c r="C24" s="73"/>
      <c r="D24" s="73"/>
      <c r="E24" s="73"/>
      <c r="F24" s="73"/>
      <c r="G24" s="73"/>
      <c r="H24" s="73"/>
      <c r="I24" s="73"/>
      <c r="J24" s="73"/>
      <c r="K24" s="73"/>
    </row>
    <row r="25" ht="38.25" customHeight="1">
      <c r="A25" s="324" t="s">
        <v>929</v>
      </c>
      <c r="B25" s="73"/>
      <c r="C25" s="73"/>
      <c r="D25" s="73"/>
      <c r="E25" s="73"/>
      <c r="F25" s="73"/>
      <c r="G25" s="73"/>
      <c r="H25" s="73"/>
      <c r="I25" s="73"/>
      <c r="J25" s="73"/>
      <c r="K25" s="73"/>
    </row>
    <row r="26" ht="38.25" customHeight="1">
      <c r="A26" s="324" t="s">
        <v>931</v>
      </c>
      <c r="B26" s="73"/>
      <c r="C26" s="73"/>
      <c r="D26" s="73"/>
      <c r="E26" s="73"/>
      <c r="F26" s="73"/>
      <c r="G26" s="73"/>
      <c r="H26" s="73"/>
      <c r="I26" s="73"/>
      <c r="J26" s="73"/>
      <c r="K26" s="73"/>
    </row>
    <row r="27" ht="25.5" customHeight="1">
      <c r="A27" s="324" t="s">
        <v>933</v>
      </c>
      <c r="B27" s="73"/>
      <c r="C27" s="73"/>
      <c r="D27" s="73"/>
      <c r="E27" s="73"/>
      <c r="F27" s="73"/>
      <c r="G27" s="73"/>
      <c r="H27" s="73"/>
      <c r="I27" s="73"/>
      <c r="J27" s="73"/>
      <c r="K27" s="73"/>
    </row>
    <row r="28" ht="38.25" customHeight="1">
      <c r="A28" s="324" t="s">
        <v>934</v>
      </c>
      <c r="B28" s="73"/>
      <c r="C28" s="73"/>
      <c r="D28" s="73"/>
      <c r="E28" s="73"/>
      <c r="F28" s="73"/>
      <c r="G28" s="73"/>
      <c r="H28" s="73"/>
      <c r="I28" s="73"/>
      <c r="J28" s="73"/>
      <c r="K28" s="73"/>
    </row>
    <row r="29" ht="25.5" customHeight="1">
      <c r="A29" s="324" t="s">
        <v>935</v>
      </c>
      <c r="B29" s="73"/>
      <c r="C29" s="73"/>
      <c r="D29" s="73"/>
      <c r="E29" s="73"/>
      <c r="F29" s="73"/>
      <c r="G29" s="73"/>
      <c r="H29" s="73"/>
      <c r="I29" s="73"/>
      <c r="J29" s="73"/>
      <c r="K29" s="73"/>
    </row>
    <row r="30" ht="51.0" customHeight="1">
      <c r="A30" s="324" t="s">
        <v>937</v>
      </c>
      <c r="B30" s="73"/>
      <c r="C30" s="73"/>
      <c r="D30" s="73"/>
      <c r="E30" s="73"/>
      <c r="F30" s="73"/>
      <c r="G30" s="73"/>
      <c r="H30" s="73"/>
      <c r="I30" s="73"/>
      <c r="J30" s="73"/>
      <c r="K30" s="73"/>
    </row>
    <row r="31" ht="25.5" customHeight="1">
      <c r="A31" s="324" t="s">
        <v>938</v>
      </c>
      <c r="B31" s="73"/>
      <c r="C31" s="73"/>
      <c r="D31" s="73"/>
      <c r="E31" s="73"/>
      <c r="F31" s="73"/>
      <c r="G31" s="73"/>
      <c r="H31" s="73"/>
      <c r="I31" s="73"/>
      <c r="J31" s="73"/>
      <c r="K31" s="73"/>
    </row>
    <row r="32" ht="25.5" customHeight="1">
      <c r="A32" s="324" t="s">
        <v>939</v>
      </c>
      <c r="B32" s="73"/>
      <c r="C32" s="73"/>
      <c r="D32" s="73"/>
      <c r="E32" s="73"/>
      <c r="F32" s="73"/>
      <c r="G32" s="73"/>
      <c r="H32" s="73"/>
      <c r="I32" s="73"/>
      <c r="J32" s="73"/>
      <c r="K32" s="73"/>
    </row>
    <row r="33" ht="25.5" customHeight="1">
      <c r="A33" s="324" t="s">
        <v>941</v>
      </c>
      <c r="B33" s="73"/>
      <c r="C33" s="73"/>
      <c r="D33" s="73"/>
      <c r="E33" s="73"/>
      <c r="F33" s="73"/>
      <c r="G33" s="73"/>
      <c r="H33" s="73"/>
      <c r="I33" s="73"/>
      <c r="J33" s="73"/>
      <c r="K33" s="73"/>
    </row>
    <row r="34" ht="38.25" customHeight="1">
      <c r="A34" s="324" t="s">
        <v>942</v>
      </c>
      <c r="B34" s="73"/>
      <c r="C34" s="73"/>
      <c r="D34" s="73"/>
      <c r="E34" s="73"/>
      <c r="F34" s="73"/>
      <c r="G34" s="73"/>
      <c r="H34" s="73"/>
      <c r="I34" s="73"/>
      <c r="J34" s="73"/>
      <c r="K34" s="73"/>
    </row>
    <row r="35" ht="25.5" customHeight="1">
      <c r="A35" s="324" t="s">
        <v>945</v>
      </c>
      <c r="B35" s="73"/>
      <c r="C35" s="73"/>
      <c r="D35" s="73"/>
      <c r="E35" s="73"/>
      <c r="F35" s="73"/>
      <c r="G35" s="73"/>
      <c r="H35" s="73"/>
      <c r="I35" s="73"/>
      <c r="J35" s="73"/>
      <c r="K35" s="73"/>
    </row>
    <row r="36" ht="51.0" customHeight="1">
      <c r="A36" s="324" t="s">
        <v>947</v>
      </c>
      <c r="B36" s="73"/>
      <c r="C36" s="73"/>
      <c r="D36" s="73"/>
      <c r="E36" s="73"/>
      <c r="F36" s="73"/>
      <c r="G36" s="73"/>
      <c r="H36" s="73"/>
      <c r="I36" s="73"/>
      <c r="J36" s="73"/>
      <c r="K36" s="73"/>
    </row>
    <row r="37" ht="25.5" customHeight="1">
      <c r="A37" s="324" t="s">
        <v>948</v>
      </c>
      <c r="B37" s="73"/>
      <c r="C37" s="73"/>
      <c r="D37" s="73"/>
      <c r="E37" s="73"/>
      <c r="F37" s="73"/>
      <c r="G37" s="73"/>
      <c r="H37" s="73"/>
      <c r="I37" s="73"/>
      <c r="J37" s="73"/>
      <c r="K37" s="73"/>
    </row>
    <row r="38" ht="25.5" customHeight="1">
      <c r="A38" s="324" t="s">
        <v>950</v>
      </c>
      <c r="B38" s="73"/>
      <c r="C38" s="73"/>
      <c r="D38" s="73"/>
      <c r="E38" s="73"/>
      <c r="F38" s="73"/>
      <c r="G38" s="73"/>
      <c r="H38" s="73"/>
      <c r="I38" s="73"/>
      <c r="J38" s="73"/>
      <c r="K38" s="73"/>
    </row>
    <row r="39" ht="25.5" customHeight="1">
      <c r="A39" s="324" t="s">
        <v>951</v>
      </c>
      <c r="B39" s="73"/>
      <c r="C39" s="73"/>
      <c r="D39" s="73"/>
      <c r="E39" s="73"/>
      <c r="F39" s="73"/>
      <c r="G39" s="73"/>
      <c r="H39" s="73"/>
      <c r="I39" s="73"/>
      <c r="J39" s="73"/>
      <c r="K39" s="73"/>
    </row>
    <row r="40" ht="38.25" customHeight="1">
      <c r="A40" s="324" t="s">
        <v>952</v>
      </c>
      <c r="B40" s="73"/>
      <c r="C40" s="73"/>
      <c r="D40" s="73"/>
      <c r="E40" s="73"/>
      <c r="F40" s="73"/>
      <c r="G40" s="73"/>
      <c r="H40" s="73"/>
      <c r="I40" s="73"/>
      <c r="J40" s="73"/>
      <c r="K40" s="73"/>
    </row>
    <row r="41" ht="63.75" customHeight="1">
      <c r="A41" s="324" t="s">
        <v>953</v>
      </c>
      <c r="B41" s="73"/>
      <c r="C41" s="73"/>
      <c r="D41" s="73"/>
      <c r="E41" s="73"/>
      <c r="F41" s="73"/>
      <c r="G41" s="73"/>
      <c r="H41" s="73"/>
      <c r="I41" s="73"/>
      <c r="J41" s="73"/>
      <c r="K41" s="73"/>
    </row>
    <row r="42" ht="12.75" customHeight="1">
      <c r="A42" s="324" t="s">
        <v>955</v>
      </c>
      <c r="B42" s="73"/>
      <c r="C42" s="73"/>
      <c r="D42" s="73"/>
      <c r="E42" s="73"/>
      <c r="F42" s="73"/>
      <c r="G42" s="73"/>
      <c r="H42" s="73"/>
      <c r="I42" s="73"/>
      <c r="J42" s="73"/>
      <c r="K42" s="73"/>
    </row>
    <row r="43" ht="25.5" customHeight="1">
      <c r="A43" s="324" t="s">
        <v>957</v>
      </c>
      <c r="B43" s="73"/>
      <c r="C43" s="73"/>
      <c r="D43" s="73"/>
      <c r="E43" s="73"/>
      <c r="F43" s="73"/>
      <c r="G43" s="73"/>
      <c r="H43" s="73"/>
      <c r="I43" s="73"/>
      <c r="J43" s="73"/>
      <c r="K43" s="73"/>
    </row>
    <row r="44" ht="69.0" customHeight="1">
      <c r="A44" s="324" t="s">
        <v>958</v>
      </c>
      <c r="B44" s="73"/>
      <c r="C44" s="73"/>
      <c r="D44" s="73"/>
      <c r="E44" s="73"/>
      <c r="F44" s="73"/>
      <c r="G44" s="73"/>
      <c r="H44" s="73"/>
      <c r="I44" s="73"/>
      <c r="J44" s="73"/>
      <c r="K44" s="73"/>
    </row>
    <row r="45" ht="110.25" customHeight="1">
      <c r="A45" s="324" t="s">
        <v>962</v>
      </c>
      <c r="B45" s="73"/>
      <c r="C45" s="73"/>
      <c r="D45" s="73"/>
      <c r="E45" s="73"/>
      <c r="F45" s="73"/>
      <c r="G45" s="73"/>
      <c r="H45" s="73"/>
      <c r="I45" s="73"/>
      <c r="J45" s="73"/>
      <c r="K45" s="73"/>
    </row>
    <row r="46" ht="34.5" customHeight="1">
      <c r="A46" s="324" t="s">
        <v>964</v>
      </c>
      <c r="B46" s="73"/>
      <c r="C46" s="73"/>
      <c r="D46" s="73"/>
      <c r="E46" s="73"/>
      <c r="F46" s="73"/>
      <c r="G46" s="73"/>
      <c r="H46" s="73"/>
      <c r="I46" s="73"/>
      <c r="J46" s="73"/>
      <c r="K46" s="73"/>
    </row>
    <row r="47" ht="25.5" customHeight="1">
      <c r="A47" s="324" t="s">
        <v>965</v>
      </c>
      <c r="B47" s="73"/>
      <c r="C47" s="73"/>
      <c r="D47" s="73"/>
      <c r="E47" s="73"/>
      <c r="F47" s="73"/>
      <c r="G47" s="73"/>
      <c r="H47" s="73"/>
      <c r="I47" s="73"/>
      <c r="J47" s="73"/>
      <c r="K47" s="73"/>
    </row>
    <row r="48" ht="38.25" customHeight="1">
      <c r="A48" s="324" t="s">
        <v>967</v>
      </c>
      <c r="B48" s="73"/>
      <c r="C48" s="73"/>
      <c r="D48" s="73"/>
      <c r="E48" s="73"/>
      <c r="F48" s="73"/>
      <c r="G48" s="73"/>
      <c r="H48" s="73"/>
      <c r="I48" s="73"/>
      <c r="J48" s="73"/>
      <c r="K48" s="73"/>
    </row>
    <row r="49" ht="38.25" customHeight="1">
      <c r="A49" s="324" t="s">
        <v>968</v>
      </c>
      <c r="B49" s="73"/>
      <c r="C49" s="73"/>
      <c r="D49" s="73"/>
      <c r="E49" s="73"/>
      <c r="F49" s="73"/>
      <c r="G49" s="73"/>
      <c r="H49" s="73"/>
      <c r="I49" s="73"/>
      <c r="J49" s="73"/>
      <c r="K49" s="73"/>
    </row>
    <row r="50" ht="25.5" customHeight="1">
      <c r="A50" s="324" t="s">
        <v>969</v>
      </c>
      <c r="B50" s="73"/>
      <c r="C50" s="73"/>
      <c r="D50" s="73"/>
      <c r="E50" s="73"/>
      <c r="F50" s="73"/>
      <c r="G50" s="73"/>
      <c r="H50" s="73"/>
      <c r="I50" s="73"/>
      <c r="J50" s="73"/>
      <c r="K50" s="73"/>
    </row>
    <row r="51" ht="63.75" customHeight="1">
      <c r="A51" s="324" t="s">
        <v>970</v>
      </c>
      <c r="B51" s="73"/>
      <c r="C51" s="73"/>
      <c r="D51" s="73"/>
      <c r="E51" s="73"/>
      <c r="F51" s="73"/>
      <c r="G51" s="73"/>
      <c r="H51" s="73"/>
      <c r="I51" s="73"/>
      <c r="J51" s="73"/>
      <c r="K51" s="73"/>
    </row>
    <row r="52" ht="25.5" customHeight="1">
      <c r="A52" s="324" t="s">
        <v>972</v>
      </c>
      <c r="B52" s="73"/>
      <c r="C52" s="73"/>
      <c r="D52" s="73"/>
      <c r="E52" s="73"/>
      <c r="F52" s="73"/>
      <c r="G52" s="73"/>
      <c r="H52" s="73"/>
      <c r="I52" s="73"/>
      <c r="J52" s="73"/>
      <c r="K52" s="73"/>
    </row>
    <row r="53" ht="38.25" customHeight="1">
      <c r="A53" s="324" t="s">
        <v>973</v>
      </c>
      <c r="B53" s="73"/>
      <c r="C53" s="73"/>
      <c r="D53" s="73"/>
      <c r="E53" s="73"/>
      <c r="F53" s="73"/>
      <c r="G53" s="73"/>
      <c r="H53" s="73"/>
      <c r="I53" s="73"/>
      <c r="J53" s="73"/>
      <c r="K53" s="73"/>
    </row>
    <row r="54" ht="38.25" customHeight="1">
      <c r="A54" s="324" t="s">
        <v>975</v>
      </c>
      <c r="B54" s="73"/>
      <c r="C54" s="73"/>
      <c r="D54" s="73"/>
      <c r="E54" s="73"/>
      <c r="F54" s="73"/>
      <c r="G54" s="73"/>
      <c r="H54" s="73"/>
      <c r="I54" s="73"/>
      <c r="J54" s="73"/>
      <c r="K54" s="73"/>
    </row>
    <row r="55" ht="38.25" customHeight="1">
      <c r="A55" s="324" t="s">
        <v>977</v>
      </c>
      <c r="B55" s="73"/>
      <c r="C55" s="73"/>
      <c r="D55" s="73"/>
      <c r="E55" s="73"/>
      <c r="F55" s="73"/>
      <c r="G55" s="73"/>
      <c r="H55" s="73"/>
      <c r="I55" s="73"/>
      <c r="J55" s="73"/>
      <c r="K55" s="73"/>
    </row>
    <row r="56" ht="51.0" customHeight="1">
      <c r="A56" s="324" t="s">
        <v>978</v>
      </c>
      <c r="B56" s="73"/>
      <c r="C56" s="73"/>
      <c r="D56" s="73"/>
      <c r="E56" s="73"/>
      <c r="F56" s="73"/>
      <c r="G56" s="73"/>
      <c r="H56" s="73"/>
      <c r="I56" s="73"/>
      <c r="J56" s="73"/>
      <c r="K56" s="73"/>
    </row>
    <row r="57" ht="51.0" customHeight="1">
      <c r="A57" s="324" t="s">
        <v>981</v>
      </c>
      <c r="B57" s="73"/>
      <c r="C57" s="73"/>
      <c r="D57" s="73"/>
      <c r="E57" s="73"/>
      <c r="F57" s="73"/>
      <c r="G57" s="73"/>
      <c r="H57" s="73"/>
      <c r="I57" s="73"/>
      <c r="J57" s="73"/>
      <c r="K57" s="73"/>
    </row>
    <row r="58" ht="38.25" customHeight="1">
      <c r="A58" s="324" t="s">
        <v>983</v>
      </c>
      <c r="B58" s="73"/>
      <c r="C58" s="73"/>
      <c r="D58" s="73"/>
      <c r="E58" s="73"/>
      <c r="F58" s="73"/>
      <c r="G58" s="73"/>
      <c r="H58" s="73"/>
      <c r="I58" s="73"/>
      <c r="J58" s="73"/>
      <c r="K58" s="73"/>
    </row>
    <row r="59" ht="12.75" customHeight="1">
      <c r="A59" s="324" t="s">
        <v>985</v>
      </c>
      <c r="B59" s="73"/>
      <c r="C59" s="73"/>
      <c r="D59" s="73"/>
      <c r="E59" s="73"/>
      <c r="F59" s="73"/>
      <c r="G59" s="73"/>
      <c r="H59" s="73"/>
      <c r="I59" s="73"/>
      <c r="J59" s="73"/>
      <c r="K59" s="73"/>
    </row>
    <row r="60" ht="38.25" customHeight="1">
      <c r="A60" s="324" t="s">
        <v>986</v>
      </c>
      <c r="B60" s="73"/>
      <c r="C60" s="73"/>
      <c r="D60" s="73"/>
      <c r="E60" s="73"/>
      <c r="F60" s="73"/>
      <c r="G60" s="73"/>
      <c r="H60" s="73"/>
      <c r="I60" s="73"/>
      <c r="J60" s="73"/>
      <c r="K60" s="73"/>
    </row>
    <row r="61" ht="25.5" customHeight="1">
      <c r="A61" s="324" t="s">
        <v>988</v>
      </c>
      <c r="B61" s="73"/>
      <c r="C61" s="73"/>
      <c r="D61" s="73"/>
      <c r="E61" s="73"/>
      <c r="F61" s="73"/>
      <c r="G61" s="73"/>
      <c r="H61" s="73"/>
      <c r="I61" s="73"/>
      <c r="J61" s="73"/>
      <c r="K61" s="73"/>
    </row>
    <row r="62" ht="25.5" customHeight="1">
      <c r="A62" s="324" t="s">
        <v>989</v>
      </c>
      <c r="B62" s="73"/>
      <c r="C62" s="73"/>
      <c r="D62" s="73"/>
      <c r="E62" s="73"/>
      <c r="F62" s="73"/>
      <c r="G62" s="73"/>
      <c r="H62" s="73"/>
      <c r="I62" s="73"/>
      <c r="J62" s="73"/>
      <c r="K62" s="73"/>
    </row>
    <row r="63" ht="63.75" customHeight="1">
      <c r="A63" s="324" t="s">
        <v>992</v>
      </c>
      <c r="B63" s="73"/>
      <c r="C63" s="73"/>
      <c r="D63" s="73"/>
      <c r="E63" s="73"/>
      <c r="F63" s="73"/>
      <c r="G63" s="73"/>
      <c r="H63" s="73"/>
      <c r="I63" s="73"/>
      <c r="J63" s="73"/>
      <c r="K63" s="73"/>
    </row>
    <row r="64" ht="25.5" customHeight="1">
      <c r="A64" s="324" t="s">
        <v>993</v>
      </c>
      <c r="B64" s="73"/>
      <c r="C64" s="73"/>
      <c r="D64" s="73"/>
      <c r="E64" s="73"/>
      <c r="F64" s="73"/>
      <c r="G64" s="73"/>
      <c r="H64" s="73"/>
      <c r="I64" s="73"/>
      <c r="J64" s="73"/>
      <c r="K64" s="73"/>
    </row>
    <row r="65" ht="25.5" customHeight="1">
      <c r="A65" s="324" t="s">
        <v>994</v>
      </c>
      <c r="B65" s="73"/>
      <c r="C65" s="73"/>
      <c r="D65" s="73"/>
      <c r="E65" s="73"/>
      <c r="F65" s="73"/>
      <c r="G65" s="73"/>
      <c r="H65" s="73"/>
      <c r="I65" s="73"/>
      <c r="J65" s="73"/>
      <c r="K65" s="73"/>
    </row>
    <row r="66" ht="38.25" customHeight="1">
      <c r="A66" s="324" t="s">
        <v>995</v>
      </c>
      <c r="B66" s="73"/>
      <c r="C66" s="73"/>
      <c r="D66" s="73"/>
      <c r="E66" s="73"/>
      <c r="F66" s="73"/>
      <c r="G66" s="73"/>
      <c r="H66" s="73"/>
      <c r="I66" s="73"/>
      <c r="J66" s="73"/>
      <c r="K66" s="73"/>
    </row>
    <row r="67" ht="25.5" customHeight="1">
      <c r="A67" s="324" t="s">
        <v>996</v>
      </c>
      <c r="B67" s="73"/>
      <c r="C67" s="73"/>
      <c r="D67" s="73"/>
      <c r="E67" s="73"/>
      <c r="F67" s="73"/>
      <c r="G67" s="73"/>
      <c r="H67" s="73"/>
      <c r="I67" s="73"/>
      <c r="J67" s="73"/>
      <c r="K67" s="73"/>
    </row>
    <row r="68" ht="25.5" customHeight="1">
      <c r="A68" s="324" t="s">
        <v>997</v>
      </c>
      <c r="B68" s="73"/>
      <c r="C68" s="73"/>
      <c r="D68" s="73"/>
      <c r="E68" s="73"/>
      <c r="F68" s="73"/>
      <c r="G68" s="73"/>
      <c r="H68" s="73"/>
      <c r="I68" s="73"/>
      <c r="J68" s="73"/>
      <c r="K68" s="73"/>
    </row>
    <row r="69" ht="38.25" customHeight="1">
      <c r="A69" s="324" t="s">
        <v>998</v>
      </c>
      <c r="B69" s="73"/>
      <c r="C69" s="73"/>
      <c r="D69" s="73"/>
      <c r="E69" s="73"/>
      <c r="F69" s="73"/>
      <c r="G69" s="73"/>
      <c r="H69" s="73"/>
      <c r="I69" s="73"/>
      <c r="J69" s="73"/>
      <c r="K69" s="73"/>
    </row>
    <row r="70" ht="25.5" customHeight="1">
      <c r="A70" s="324" t="s">
        <v>999</v>
      </c>
      <c r="B70" s="73"/>
      <c r="C70" s="73"/>
      <c r="D70" s="73"/>
      <c r="E70" s="73"/>
      <c r="F70" s="73"/>
      <c r="G70" s="73"/>
      <c r="H70" s="73"/>
      <c r="I70" s="73"/>
      <c r="J70" s="73"/>
      <c r="K70" s="73"/>
    </row>
    <row r="71" ht="12.75" customHeight="1">
      <c r="A71" s="324" t="s">
        <v>1000</v>
      </c>
      <c r="B71" s="73"/>
      <c r="C71" s="73"/>
      <c r="D71" s="73"/>
      <c r="E71" s="73"/>
      <c r="F71" s="73"/>
      <c r="G71" s="73"/>
      <c r="H71" s="73"/>
      <c r="I71" s="73"/>
      <c r="J71" s="73"/>
      <c r="K71" s="73"/>
    </row>
    <row r="72" ht="25.5" customHeight="1">
      <c r="A72" s="287" t="s">
        <v>1001</v>
      </c>
      <c r="B72" s="73"/>
      <c r="C72" s="73"/>
      <c r="D72" s="73"/>
      <c r="E72" s="73"/>
      <c r="F72" s="73"/>
      <c r="G72" s="73"/>
      <c r="H72" s="73"/>
      <c r="I72" s="73"/>
      <c r="J72" s="73"/>
      <c r="K72" s="73"/>
    </row>
    <row r="73" ht="38.25" customHeight="1">
      <c r="A73" s="324" t="s">
        <v>1002</v>
      </c>
      <c r="B73" s="73"/>
      <c r="C73" s="73"/>
      <c r="D73" s="73"/>
      <c r="E73" s="73"/>
      <c r="F73" s="73"/>
      <c r="G73" s="73"/>
      <c r="H73" s="73"/>
      <c r="I73" s="73"/>
      <c r="J73" s="73"/>
      <c r="K73" s="73"/>
    </row>
    <row r="74" ht="38.25" customHeight="1">
      <c r="A74" s="324" t="s">
        <v>1003</v>
      </c>
      <c r="B74" s="73"/>
      <c r="C74" s="73"/>
      <c r="D74" s="73"/>
      <c r="E74" s="73"/>
      <c r="F74" s="73"/>
      <c r="G74" s="73"/>
      <c r="H74" s="73"/>
      <c r="I74" s="73"/>
      <c r="J74" s="73"/>
      <c r="K74" s="73"/>
    </row>
    <row r="75" ht="12.75" customHeight="1">
      <c r="A75" s="324" t="s">
        <v>1004</v>
      </c>
      <c r="B75" s="73"/>
      <c r="C75" s="73"/>
      <c r="D75" s="73"/>
      <c r="E75" s="73"/>
      <c r="F75" s="73"/>
      <c r="G75" s="73"/>
      <c r="H75" s="73"/>
      <c r="I75" s="73"/>
      <c r="J75" s="73"/>
      <c r="K75" s="73"/>
    </row>
    <row r="76" ht="38.25" customHeight="1">
      <c r="A76" s="324" t="s">
        <v>1005</v>
      </c>
      <c r="B76" s="73"/>
      <c r="C76" s="73"/>
      <c r="D76" s="73"/>
      <c r="E76" s="73"/>
      <c r="F76" s="73"/>
      <c r="G76" s="73"/>
      <c r="H76" s="73"/>
      <c r="I76" s="73"/>
      <c r="J76" s="73"/>
      <c r="K76" s="73"/>
    </row>
    <row r="77" ht="59.25" customHeight="1">
      <c r="A77" s="324" t="s">
        <v>1006</v>
      </c>
      <c r="B77" s="73"/>
      <c r="C77" s="73"/>
      <c r="D77" s="73"/>
      <c r="E77" s="73"/>
      <c r="F77" s="73"/>
      <c r="G77" s="73"/>
      <c r="H77" s="73"/>
      <c r="I77" s="73"/>
      <c r="J77" s="73"/>
      <c r="K77" s="73"/>
    </row>
    <row r="78" ht="25.5" customHeight="1">
      <c r="A78" s="324" t="s">
        <v>1007</v>
      </c>
      <c r="B78" s="73"/>
      <c r="C78" s="73"/>
      <c r="D78" s="73"/>
      <c r="E78" s="73"/>
      <c r="F78" s="73"/>
      <c r="G78" s="73"/>
      <c r="H78" s="73"/>
      <c r="I78" s="73"/>
      <c r="J78" s="73"/>
      <c r="K78" s="73"/>
    </row>
    <row r="79" ht="25.5" customHeight="1">
      <c r="A79" s="324" t="s">
        <v>1008</v>
      </c>
      <c r="B79" s="73"/>
      <c r="C79" s="73"/>
      <c r="D79" s="73"/>
      <c r="E79" s="73"/>
      <c r="F79" s="73"/>
      <c r="G79" s="73"/>
      <c r="H79" s="73"/>
      <c r="I79" s="73"/>
      <c r="J79" s="73"/>
      <c r="K79" s="73"/>
    </row>
    <row r="80" ht="38.25" customHeight="1">
      <c r="A80" s="333" t="s">
        <v>1009</v>
      </c>
      <c r="B80" s="73"/>
      <c r="C80" s="73"/>
      <c r="D80" s="73"/>
      <c r="E80" s="73"/>
      <c r="F80" s="73"/>
      <c r="G80" s="73"/>
      <c r="H80" s="73"/>
      <c r="I80" s="73"/>
      <c r="J80" s="73"/>
      <c r="K80" s="73"/>
    </row>
    <row r="81" ht="25.5" customHeight="1">
      <c r="A81" s="287" t="s">
        <v>1010</v>
      </c>
      <c r="B81" s="73"/>
      <c r="C81" s="73"/>
      <c r="D81" s="73"/>
      <c r="E81" s="73"/>
      <c r="F81" s="73"/>
      <c r="G81" s="73"/>
      <c r="H81" s="73"/>
      <c r="I81" s="73"/>
      <c r="J81" s="73"/>
      <c r="K81" s="73"/>
    </row>
    <row r="82" ht="25.5" customHeight="1">
      <c r="A82" s="324" t="s">
        <v>1011</v>
      </c>
      <c r="B82" s="73"/>
      <c r="C82" s="73"/>
      <c r="D82" s="73"/>
      <c r="E82" s="73"/>
      <c r="F82" s="73"/>
      <c r="G82" s="73"/>
      <c r="H82" s="73"/>
      <c r="I82" s="73"/>
      <c r="J82" s="73"/>
      <c r="K82" s="73"/>
    </row>
    <row r="83" ht="25.5" customHeight="1">
      <c r="A83" s="324" t="s">
        <v>1012</v>
      </c>
      <c r="B83" s="73"/>
      <c r="C83" s="73"/>
      <c r="D83" s="73"/>
      <c r="E83" s="73"/>
      <c r="F83" s="73"/>
      <c r="G83" s="73"/>
      <c r="H83" s="73"/>
      <c r="I83" s="73"/>
      <c r="J83" s="73"/>
      <c r="K83" s="73"/>
    </row>
    <row r="84" ht="38.25" customHeight="1">
      <c r="A84" s="324" t="s">
        <v>1013</v>
      </c>
      <c r="B84" s="73"/>
      <c r="C84" s="73"/>
      <c r="D84" s="73"/>
      <c r="E84" s="73"/>
      <c r="F84" s="73"/>
      <c r="G84" s="73"/>
      <c r="H84" s="73"/>
      <c r="I84" s="73"/>
      <c r="J84" s="73"/>
      <c r="K84" s="73"/>
    </row>
    <row r="85" ht="25.5" customHeight="1">
      <c r="A85" s="324" t="s">
        <v>1014</v>
      </c>
      <c r="B85" s="73"/>
      <c r="C85" s="73"/>
      <c r="D85" s="73"/>
      <c r="E85" s="73"/>
      <c r="F85" s="73"/>
      <c r="G85" s="73"/>
      <c r="H85" s="73"/>
      <c r="I85" s="73"/>
      <c r="J85" s="73"/>
      <c r="K85" s="73"/>
    </row>
    <row r="86" ht="25.5" customHeight="1">
      <c r="A86" s="324" t="s">
        <v>1015</v>
      </c>
      <c r="B86" s="73"/>
      <c r="C86" s="73"/>
      <c r="D86" s="73"/>
      <c r="E86" s="73"/>
      <c r="F86" s="73"/>
      <c r="G86" s="73"/>
      <c r="H86" s="73"/>
      <c r="I86" s="73"/>
      <c r="J86" s="73"/>
      <c r="K86" s="73"/>
    </row>
    <row r="87" ht="25.5" customHeight="1">
      <c r="A87" s="324" t="s">
        <v>1016</v>
      </c>
      <c r="B87" s="73"/>
      <c r="C87" s="73"/>
      <c r="D87" s="73"/>
      <c r="E87" s="73"/>
      <c r="F87" s="73"/>
      <c r="G87" s="73"/>
      <c r="H87" s="73"/>
      <c r="I87" s="73"/>
      <c r="J87" s="73"/>
      <c r="K87" s="73"/>
    </row>
    <row r="88" ht="25.5" customHeight="1">
      <c r="A88" s="324" t="s">
        <v>1017</v>
      </c>
      <c r="B88" s="73"/>
      <c r="C88" s="73"/>
      <c r="D88" s="73"/>
      <c r="E88" s="73"/>
      <c r="F88" s="73"/>
      <c r="G88" s="73"/>
      <c r="H88" s="73"/>
      <c r="I88" s="73"/>
      <c r="J88" s="73"/>
      <c r="K88" s="73"/>
    </row>
    <row r="89" ht="51.0" customHeight="1">
      <c r="A89" s="324" t="s">
        <v>1018</v>
      </c>
      <c r="B89" s="73"/>
      <c r="C89" s="73"/>
      <c r="D89" s="73"/>
      <c r="E89" s="73"/>
      <c r="F89" s="73"/>
      <c r="G89" s="73"/>
      <c r="H89" s="73"/>
      <c r="I89" s="73"/>
      <c r="J89" s="73"/>
      <c r="K89" s="73"/>
    </row>
    <row r="90" ht="38.25" customHeight="1">
      <c r="A90" s="324" t="s">
        <v>1019</v>
      </c>
      <c r="B90" s="73"/>
      <c r="C90" s="73"/>
      <c r="D90" s="73"/>
      <c r="E90" s="73"/>
      <c r="F90" s="73"/>
      <c r="G90" s="73"/>
      <c r="H90" s="73"/>
      <c r="I90" s="73"/>
      <c r="J90" s="73"/>
      <c r="K90" s="73"/>
    </row>
    <row r="91" ht="38.25" customHeight="1">
      <c r="A91" s="324" t="s">
        <v>1020</v>
      </c>
      <c r="B91" s="73"/>
      <c r="C91" s="73"/>
      <c r="D91" s="73"/>
      <c r="E91" s="73"/>
      <c r="F91" s="73"/>
      <c r="G91" s="73"/>
      <c r="H91" s="73"/>
      <c r="I91" s="73"/>
      <c r="J91" s="73"/>
      <c r="K91" s="73"/>
    </row>
    <row r="92" ht="38.25" customHeight="1">
      <c r="A92" s="334" t="s">
        <v>1021</v>
      </c>
      <c r="B92" s="73"/>
      <c r="C92" s="73"/>
      <c r="D92" s="73"/>
      <c r="E92" s="73"/>
      <c r="F92" s="73"/>
      <c r="G92" s="73"/>
      <c r="H92" s="73"/>
      <c r="I92" s="73"/>
      <c r="J92" s="73"/>
      <c r="K92" s="73"/>
    </row>
    <row r="93" ht="51.0" customHeight="1">
      <c r="A93" s="334" t="s">
        <v>1022</v>
      </c>
      <c r="B93" s="73"/>
      <c r="C93" s="73"/>
      <c r="D93" s="73"/>
      <c r="E93" s="73"/>
      <c r="F93" s="73"/>
      <c r="G93" s="73"/>
      <c r="H93" s="73"/>
      <c r="I93" s="73"/>
      <c r="J93" s="73"/>
      <c r="K93" s="73"/>
    </row>
    <row r="94" ht="51.0" customHeight="1">
      <c r="A94" s="334" t="s">
        <v>1023</v>
      </c>
      <c r="B94" s="73"/>
      <c r="C94" s="73"/>
      <c r="D94" s="73"/>
      <c r="E94" s="73"/>
      <c r="F94" s="73"/>
      <c r="G94" s="73"/>
      <c r="H94" s="73"/>
      <c r="I94" s="73"/>
      <c r="J94" s="73"/>
      <c r="K94" s="73"/>
    </row>
    <row r="95" ht="38.25" customHeight="1">
      <c r="A95" s="324" t="s">
        <v>1024</v>
      </c>
      <c r="B95" s="73"/>
      <c r="C95" s="73"/>
      <c r="D95" s="73"/>
      <c r="E95" s="73"/>
      <c r="F95" s="73"/>
      <c r="G95" s="73"/>
      <c r="H95" s="73"/>
      <c r="I95" s="73"/>
      <c r="J95" s="73"/>
      <c r="K95" s="73"/>
    </row>
    <row r="96" ht="25.5" customHeight="1">
      <c r="A96" s="324" t="s">
        <v>1025</v>
      </c>
      <c r="B96" s="73"/>
      <c r="C96" s="73"/>
      <c r="D96" s="73"/>
      <c r="E96" s="73"/>
      <c r="F96" s="73"/>
      <c r="G96" s="73"/>
      <c r="H96" s="73"/>
      <c r="I96" s="73"/>
      <c r="J96" s="73"/>
      <c r="K96" s="73"/>
    </row>
    <row r="97" ht="38.25" customHeight="1">
      <c r="A97" s="324" t="s">
        <v>1026</v>
      </c>
      <c r="B97" s="73"/>
      <c r="C97" s="73"/>
      <c r="D97" s="73"/>
      <c r="E97" s="73"/>
      <c r="F97" s="73"/>
      <c r="G97" s="73"/>
      <c r="H97" s="73"/>
      <c r="I97" s="73"/>
      <c r="J97" s="73"/>
      <c r="K97" s="73"/>
    </row>
    <row r="98" ht="12.75" customHeight="1">
      <c r="A98" s="324" t="s">
        <v>1027</v>
      </c>
      <c r="B98" s="73"/>
      <c r="C98" s="73"/>
      <c r="D98" s="73"/>
      <c r="E98" s="73"/>
      <c r="F98" s="73"/>
      <c r="G98" s="73"/>
      <c r="H98" s="73"/>
      <c r="I98" s="73"/>
      <c r="J98" s="73"/>
      <c r="K98" s="73"/>
    </row>
    <row r="99" ht="25.5" customHeight="1">
      <c r="A99" s="324" t="s">
        <v>1028</v>
      </c>
      <c r="B99" s="73"/>
      <c r="C99" s="73"/>
      <c r="D99" s="73"/>
      <c r="E99" s="73"/>
      <c r="F99" s="73"/>
      <c r="G99" s="73"/>
      <c r="H99" s="73"/>
      <c r="I99" s="73"/>
      <c r="J99" s="73"/>
      <c r="K99" s="73"/>
    </row>
    <row r="100" ht="38.25" customHeight="1">
      <c r="A100" s="324" t="s">
        <v>1029</v>
      </c>
      <c r="B100" s="73"/>
      <c r="C100" s="73"/>
      <c r="D100" s="73"/>
      <c r="E100" s="73"/>
      <c r="F100" s="73"/>
      <c r="G100" s="73"/>
      <c r="H100" s="73"/>
      <c r="I100" s="73"/>
      <c r="J100" s="73"/>
      <c r="K100" s="73"/>
    </row>
    <row r="101" ht="38.25" customHeight="1">
      <c r="A101" s="324" t="s">
        <v>1030</v>
      </c>
      <c r="B101" s="73"/>
      <c r="C101" s="73"/>
      <c r="D101" s="73"/>
      <c r="E101" s="73"/>
      <c r="F101" s="73"/>
      <c r="G101" s="73"/>
      <c r="H101" s="73"/>
      <c r="I101" s="73"/>
      <c r="J101" s="73"/>
      <c r="K101" s="73"/>
    </row>
    <row r="102" ht="25.5" customHeight="1">
      <c r="A102" s="324" t="s">
        <v>1031</v>
      </c>
      <c r="B102" s="73"/>
      <c r="C102" s="73"/>
      <c r="D102" s="73"/>
      <c r="E102" s="73"/>
      <c r="F102" s="73"/>
      <c r="G102" s="73"/>
      <c r="H102" s="73"/>
      <c r="I102" s="73"/>
      <c r="J102" s="73"/>
      <c r="K102" s="73"/>
    </row>
    <row r="103" ht="38.25" customHeight="1">
      <c r="A103" s="324" t="s">
        <v>1032</v>
      </c>
      <c r="B103" s="73"/>
      <c r="C103" s="73"/>
      <c r="D103" s="73"/>
      <c r="E103" s="73"/>
      <c r="F103" s="73"/>
      <c r="G103" s="73"/>
      <c r="H103" s="73"/>
      <c r="I103" s="73"/>
      <c r="J103" s="73"/>
      <c r="K103" s="73"/>
    </row>
    <row r="104" ht="25.5" customHeight="1">
      <c r="A104" s="324" t="s">
        <v>1033</v>
      </c>
      <c r="B104" s="73"/>
      <c r="C104" s="73"/>
      <c r="D104" s="73"/>
      <c r="E104" s="73"/>
      <c r="F104" s="73"/>
      <c r="G104" s="73"/>
      <c r="H104" s="73"/>
      <c r="I104" s="73"/>
      <c r="J104" s="73"/>
      <c r="K104" s="73"/>
    </row>
    <row r="105" ht="25.5" customHeight="1">
      <c r="A105" s="324" t="s">
        <v>1034</v>
      </c>
      <c r="B105" s="73"/>
      <c r="C105" s="73"/>
      <c r="D105" s="73"/>
      <c r="E105" s="73"/>
      <c r="F105" s="73"/>
      <c r="G105" s="73"/>
      <c r="H105" s="73"/>
      <c r="I105" s="73"/>
      <c r="J105" s="73"/>
      <c r="K105" s="73"/>
    </row>
    <row r="106" ht="38.25" customHeight="1">
      <c r="A106" s="324" t="s">
        <v>1035</v>
      </c>
      <c r="B106" s="73"/>
      <c r="C106" s="73"/>
      <c r="D106" s="73"/>
      <c r="E106" s="73"/>
      <c r="F106" s="73"/>
      <c r="G106" s="73"/>
      <c r="H106" s="73"/>
      <c r="I106" s="73"/>
      <c r="J106" s="73"/>
      <c r="K106" s="73"/>
    </row>
    <row r="107" ht="76.5" customHeight="1">
      <c r="A107" s="324" t="s">
        <v>1036</v>
      </c>
      <c r="B107" s="73"/>
      <c r="C107" s="73"/>
      <c r="D107" s="73"/>
      <c r="E107" s="73"/>
      <c r="F107" s="73"/>
      <c r="G107" s="73"/>
      <c r="H107" s="73"/>
      <c r="I107" s="73"/>
      <c r="J107" s="73"/>
      <c r="K107" s="73"/>
    </row>
    <row r="108" ht="25.5" customHeight="1">
      <c r="A108" s="324" t="s">
        <v>1037</v>
      </c>
      <c r="B108" s="73"/>
      <c r="C108" s="73"/>
      <c r="D108" s="73"/>
      <c r="E108" s="73"/>
      <c r="F108" s="73"/>
      <c r="G108" s="73"/>
      <c r="H108" s="73"/>
      <c r="I108" s="73"/>
      <c r="J108" s="73"/>
      <c r="K108" s="73"/>
    </row>
    <row r="109" ht="38.25" customHeight="1">
      <c r="A109" s="324" t="s">
        <v>1038</v>
      </c>
      <c r="B109" s="73"/>
      <c r="C109" s="73"/>
      <c r="D109" s="73"/>
      <c r="E109" s="73"/>
      <c r="F109" s="73"/>
      <c r="G109" s="73"/>
      <c r="H109" s="73"/>
      <c r="I109" s="73"/>
      <c r="J109" s="73"/>
      <c r="K109" s="73"/>
    </row>
    <row r="110" ht="38.25" customHeight="1">
      <c r="A110" s="324" t="s">
        <v>1039</v>
      </c>
      <c r="B110" s="73"/>
      <c r="C110" s="73"/>
      <c r="D110" s="73"/>
      <c r="E110" s="73"/>
      <c r="F110" s="73"/>
      <c r="G110" s="73"/>
      <c r="H110" s="73"/>
      <c r="I110" s="73"/>
      <c r="J110" s="73"/>
      <c r="K110" s="73"/>
    </row>
    <row r="111" ht="25.5" customHeight="1">
      <c r="A111" s="324" t="s">
        <v>1040</v>
      </c>
      <c r="B111" s="73"/>
      <c r="C111" s="73"/>
      <c r="D111" s="73"/>
      <c r="E111" s="73"/>
      <c r="F111" s="73"/>
      <c r="G111" s="73"/>
      <c r="H111" s="73"/>
      <c r="I111" s="73"/>
      <c r="J111" s="73"/>
      <c r="K111" s="73"/>
    </row>
    <row r="112" ht="38.25" customHeight="1">
      <c r="A112" s="324" t="s">
        <v>1041</v>
      </c>
      <c r="B112" s="73"/>
      <c r="C112" s="73"/>
      <c r="D112" s="73"/>
      <c r="E112" s="73"/>
      <c r="F112" s="73"/>
      <c r="G112" s="73"/>
      <c r="H112" s="73"/>
      <c r="I112" s="73"/>
      <c r="J112" s="73"/>
      <c r="K112" s="73"/>
    </row>
    <row r="113" ht="63.75" customHeight="1">
      <c r="A113" s="324" t="s">
        <v>1042</v>
      </c>
      <c r="B113" s="73"/>
      <c r="C113" s="73"/>
      <c r="D113" s="73"/>
      <c r="E113" s="73"/>
      <c r="F113" s="73"/>
      <c r="G113" s="73"/>
      <c r="H113" s="73"/>
      <c r="I113" s="73"/>
      <c r="J113" s="73"/>
      <c r="K113" s="73"/>
    </row>
    <row r="114" ht="25.5" customHeight="1">
      <c r="A114" s="324" t="s">
        <v>1043</v>
      </c>
      <c r="B114" s="73"/>
      <c r="C114" s="73"/>
      <c r="D114" s="73"/>
      <c r="E114" s="73"/>
      <c r="F114" s="73"/>
      <c r="G114" s="73"/>
      <c r="H114" s="73"/>
      <c r="I114" s="73"/>
      <c r="J114" s="73"/>
      <c r="K114" s="73"/>
    </row>
    <row r="115" ht="25.5" customHeight="1">
      <c r="A115" s="324" t="s">
        <v>1044</v>
      </c>
      <c r="B115" s="73"/>
      <c r="C115" s="73"/>
      <c r="D115" s="73"/>
      <c r="E115" s="73"/>
      <c r="F115" s="73"/>
      <c r="G115" s="73"/>
      <c r="H115" s="73"/>
      <c r="I115" s="73"/>
      <c r="J115" s="73"/>
      <c r="K115" s="73"/>
    </row>
    <row r="116" ht="38.25" customHeight="1">
      <c r="A116" s="324" t="s">
        <v>1045</v>
      </c>
      <c r="B116" s="73"/>
      <c r="C116" s="73"/>
      <c r="D116" s="73"/>
      <c r="E116" s="73"/>
      <c r="F116" s="73"/>
      <c r="G116" s="73"/>
      <c r="H116" s="73"/>
      <c r="I116" s="73"/>
      <c r="J116" s="73"/>
      <c r="K116" s="73"/>
    </row>
    <row r="117" ht="38.25" customHeight="1">
      <c r="A117" s="324" t="s">
        <v>1046</v>
      </c>
      <c r="B117" s="73"/>
      <c r="C117" s="73"/>
      <c r="D117" s="73"/>
      <c r="E117" s="73"/>
      <c r="F117" s="73"/>
      <c r="G117" s="73"/>
      <c r="H117" s="73"/>
      <c r="I117" s="73"/>
      <c r="J117" s="73"/>
      <c r="K117" s="73"/>
    </row>
    <row r="118" ht="25.5" customHeight="1">
      <c r="A118" s="324" t="s">
        <v>1047</v>
      </c>
      <c r="B118" s="73"/>
      <c r="C118" s="73"/>
      <c r="D118" s="73"/>
      <c r="E118" s="73"/>
      <c r="F118" s="73"/>
      <c r="G118" s="73"/>
      <c r="H118" s="73"/>
      <c r="I118" s="73"/>
      <c r="J118" s="73"/>
      <c r="K118" s="73"/>
    </row>
    <row r="119" ht="12.75" customHeight="1">
      <c r="A119" s="324" t="s">
        <v>1048</v>
      </c>
      <c r="B119" s="73"/>
      <c r="C119" s="73"/>
      <c r="D119" s="73"/>
      <c r="E119" s="73"/>
      <c r="F119" s="73"/>
      <c r="G119" s="73"/>
      <c r="H119" s="73"/>
      <c r="I119" s="73"/>
      <c r="J119" s="73"/>
      <c r="K119" s="73"/>
    </row>
    <row r="120" ht="25.5" customHeight="1">
      <c r="A120" s="324" t="s">
        <v>1049</v>
      </c>
      <c r="B120" s="73"/>
      <c r="C120" s="73"/>
      <c r="D120" s="73"/>
      <c r="E120" s="73"/>
      <c r="F120" s="73"/>
      <c r="G120" s="73"/>
      <c r="H120" s="73"/>
      <c r="I120" s="73"/>
      <c r="J120" s="73"/>
      <c r="K120" s="73"/>
    </row>
    <row r="121" ht="38.25" customHeight="1">
      <c r="A121" s="324" t="s">
        <v>1050</v>
      </c>
      <c r="B121" s="73"/>
      <c r="C121" s="73"/>
      <c r="D121" s="73"/>
      <c r="E121" s="73"/>
      <c r="F121" s="73"/>
      <c r="G121" s="73"/>
      <c r="H121" s="73"/>
      <c r="I121" s="73"/>
      <c r="J121" s="73"/>
      <c r="K121" s="73"/>
    </row>
    <row r="122" ht="25.5" customHeight="1">
      <c r="A122" s="324" t="s">
        <v>1051</v>
      </c>
      <c r="B122" s="73"/>
      <c r="C122" s="73"/>
      <c r="D122" s="73"/>
      <c r="E122" s="73"/>
      <c r="F122" s="73"/>
      <c r="G122" s="73"/>
      <c r="H122" s="73"/>
      <c r="I122" s="73"/>
      <c r="J122" s="73"/>
      <c r="K122" s="73"/>
    </row>
    <row r="123" ht="25.5" customHeight="1">
      <c r="A123" s="324" t="s">
        <v>1052</v>
      </c>
      <c r="B123" s="73"/>
      <c r="C123" s="73"/>
      <c r="D123" s="73"/>
      <c r="E123" s="73"/>
      <c r="F123" s="73"/>
      <c r="G123" s="73"/>
      <c r="H123" s="73"/>
      <c r="I123" s="73"/>
      <c r="J123" s="73"/>
      <c r="K123" s="73"/>
    </row>
    <row r="124" ht="38.25" customHeight="1">
      <c r="A124" s="324" t="s">
        <v>1053</v>
      </c>
      <c r="B124" s="73"/>
      <c r="C124" s="73"/>
      <c r="D124" s="73"/>
      <c r="E124" s="73"/>
      <c r="F124" s="73"/>
      <c r="G124" s="73"/>
      <c r="H124" s="73"/>
      <c r="I124" s="73"/>
      <c r="J124" s="73"/>
      <c r="K124" s="73"/>
    </row>
    <row r="125" ht="25.5" customHeight="1">
      <c r="A125" s="324" t="s">
        <v>1054</v>
      </c>
      <c r="B125" s="73"/>
      <c r="C125" s="73"/>
      <c r="D125" s="73"/>
      <c r="E125" s="73"/>
      <c r="F125" s="73"/>
      <c r="G125" s="73"/>
      <c r="H125" s="73"/>
      <c r="I125" s="73"/>
      <c r="J125" s="73"/>
      <c r="K125" s="73"/>
    </row>
    <row r="126" ht="38.25" customHeight="1">
      <c r="A126" s="324" t="s">
        <v>1055</v>
      </c>
      <c r="B126" s="73"/>
      <c r="C126" s="73"/>
      <c r="D126" s="73"/>
      <c r="E126" s="73"/>
      <c r="F126" s="73"/>
      <c r="G126" s="73"/>
      <c r="H126" s="73"/>
      <c r="I126" s="73"/>
      <c r="J126" s="73"/>
      <c r="K126" s="73"/>
    </row>
    <row r="127" ht="25.5" customHeight="1">
      <c r="A127" s="324" t="s">
        <v>1056</v>
      </c>
      <c r="B127" s="73"/>
      <c r="C127" s="73"/>
      <c r="D127" s="73"/>
      <c r="E127" s="73"/>
      <c r="F127" s="73"/>
      <c r="G127" s="73"/>
      <c r="H127" s="73"/>
      <c r="I127" s="73"/>
      <c r="J127" s="73"/>
      <c r="K127" s="73"/>
    </row>
    <row r="128" ht="25.5" customHeight="1">
      <c r="A128" s="324" t="s">
        <v>1057</v>
      </c>
      <c r="B128" s="73"/>
      <c r="C128" s="73"/>
      <c r="D128" s="73"/>
      <c r="E128" s="73"/>
      <c r="F128" s="73"/>
      <c r="G128" s="73"/>
      <c r="H128" s="73"/>
      <c r="I128" s="73"/>
      <c r="J128" s="73"/>
      <c r="K128" s="73"/>
    </row>
    <row r="129" ht="25.5" customHeight="1">
      <c r="A129" s="324" t="s">
        <v>1058</v>
      </c>
      <c r="B129" s="73"/>
      <c r="C129" s="73"/>
      <c r="D129" s="73"/>
      <c r="E129" s="73"/>
      <c r="F129" s="73"/>
      <c r="G129" s="73"/>
      <c r="H129" s="73"/>
      <c r="I129" s="73"/>
      <c r="J129" s="73"/>
      <c r="K129" s="73"/>
    </row>
    <row r="130" ht="25.5" customHeight="1">
      <c r="A130" s="324" t="s">
        <v>1059</v>
      </c>
      <c r="B130" s="73"/>
      <c r="C130" s="73"/>
      <c r="D130" s="73"/>
      <c r="E130" s="73"/>
      <c r="F130" s="73"/>
      <c r="G130" s="73"/>
      <c r="H130" s="73"/>
      <c r="I130" s="73"/>
      <c r="J130" s="73"/>
      <c r="K130" s="73"/>
    </row>
    <row r="131" ht="38.25" customHeight="1">
      <c r="A131" s="324" t="s">
        <v>1060</v>
      </c>
      <c r="B131" s="73"/>
      <c r="C131" s="73"/>
      <c r="D131" s="73"/>
      <c r="E131" s="73"/>
      <c r="F131" s="73"/>
      <c r="G131" s="73"/>
      <c r="H131" s="73"/>
      <c r="I131" s="73"/>
      <c r="J131" s="73"/>
      <c r="K131" s="73"/>
    </row>
    <row r="132" ht="12.75" customHeight="1">
      <c r="A132" s="110"/>
      <c r="B132" s="73"/>
      <c r="C132" s="73"/>
      <c r="D132" s="73"/>
      <c r="E132" s="73"/>
      <c r="F132" s="73"/>
      <c r="G132" s="73"/>
      <c r="H132" s="73"/>
      <c r="I132" s="73"/>
      <c r="J132" s="73"/>
      <c r="K132" s="73"/>
    </row>
    <row r="133" ht="12.75" customHeight="1">
      <c r="A133" s="335" t="s">
        <v>1061</v>
      </c>
      <c r="B133" s="73"/>
      <c r="C133" s="73"/>
      <c r="D133" s="73"/>
      <c r="E133" s="73"/>
      <c r="F133" s="73"/>
      <c r="G133" s="73"/>
      <c r="H133" s="73"/>
      <c r="I133" s="73"/>
      <c r="J133" s="73"/>
      <c r="K133" s="73"/>
    </row>
    <row r="134" ht="12.75" customHeight="1">
      <c r="A134" s="110"/>
      <c r="B134" s="73"/>
      <c r="C134" s="73"/>
      <c r="D134" s="73"/>
      <c r="E134" s="73"/>
      <c r="F134" s="73"/>
      <c r="G134" s="73"/>
      <c r="H134" s="73"/>
      <c r="I134" s="73"/>
      <c r="J134" s="73"/>
      <c r="K134" s="73"/>
    </row>
    <row r="135" ht="12.75" customHeight="1">
      <c r="A135" s="336" t="s">
        <v>1062</v>
      </c>
      <c r="B135" s="73"/>
      <c r="C135" s="73"/>
      <c r="D135" s="73"/>
      <c r="E135" s="73"/>
      <c r="F135" s="73"/>
      <c r="G135" s="73"/>
      <c r="H135" s="73"/>
      <c r="I135" s="73"/>
      <c r="J135" s="73"/>
      <c r="K135" s="73"/>
    </row>
    <row r="136" ht="51.0" customHeight="1">
      <c r="A136" s="287" t="s">
        <v>1063</v>
      </c>
      <c r="B136" s="73"/>
      <c r="C136" s="73"/>
      <c r="D136" s="73"/>
      <c r="E136" s="73"/>
      <c r="F136" s="73"/>
      <c r="G136" s="73"/>
      <c r="H136" s="73"/>
      <c r="I136" s="73"/>
      <c r="J136" s="73"/>
      <c r="K136" s="73"/>
    </row>
    <row r="137" ht="25.5" customHeight="1">
      <c r="A137" s="324" t="s">
        <v>1064</v>
      </c>
      <c r="B137" s="73"/>
      <c r="C137" s="73"/>
      <c r="D137" s="73"/>
      <c r="E137" s="73"/>
      <c r="F137" s="73"/>
      <c r="G137" s="73"/>
      <c r="H137" s="73"/>
      <c r="I137" s="73"/>
      <c r="J137" s="73"/>
      <c r="K137" s="73"/>
    </row>
    <row r="138" ht="51.0" customHeight="1">
      <c r="A138" s="324" t="s">
        <v>1065</v>
      </c>
      <c r="B138" s="73"/>
      <c r="C138" s="73"/>
      <c r="D138" s="73"/>
      <c r="E138" s="73"/>
      <c r="F138" s="73"/>
      <c r="G138" s="73"/>
      <c r="H138" s="73"/>
      <c r="I138" s="73"/>
      <c r="J138" s="73"/>
      <c r="K138" s="73"/>
    </row>
    <row r="139" ht="25.5" customHeight="1">
      <c r="A139" s="287" t="s">
        <v>1066</v>
      </c>
      <c r="B139" s="73"/>
      <c r="C139" s="73"/>
      <c r="D139" s="73"/>
      <c r="E139" s="73"/>
      <c r="F139" s="73"/>
      <c r="G139" s="73"/>
      <c r="H139" s="73"/>
      <c r="I139" s="73"/>
      <c r="J139" s="73"/>
      <c r="K139" s="73"/>
    </row>
    <row r="140" ht="25.5" customHeight="1">
      <c r="A140" s="324" t="s">
        <v>1067</v>
      </c>
      <c r="B140" s="73"/>
      <c r="C140" s="73"/>
      <c r="D140" s="73"/>
      <c r="E140" s="73"/>
      <c r="F140" s="73"/>
      <c r="G140" s="73"/>
      <c r="H140" s="73"/>
      <c r="I140" s="73"/>
      <c r="J140" s="73"/>
      <c r="K140" s="73"/>
    </row>
    <row r="141" ht="38.25" customHeight="1">
      <c r="A141" s="324" t="s">
        <v>1068</v>
      </c>
      <c r="B141" s="73"/>
      <c r="C141" s="73"/>
      <c r="D141" s="73"/>
      <c r="E141" s="73"/>
      <c r="F141" s="73"/>
      <c r="G141" s="73"/>
      <c r="H141" s="73"/>
      <c r="I141" s="73"/>
      <c r="J141" s="73"/>
      <c r="K141" s="73"/>
    </row>
    <row r="142" ht="25.5" customHeight="1">
      <c r="A142" s="324" t="s">
        <v>1069</v>
      </c>
      <c r="B142" s="73"/>
      <c r="C142" s="73"/>
      <c r="D142" s="73"/>
      <c r="E142" s="73"/>
      <c r="F142" s="73"/>
      <c r="G142" s="73"/>
      <c r="H142" s="73"/>
      <c r="I142" s="73"/>
      <c r="J142" s="73"/>
      <c r="K142" s="73"/>
    </row>
    <row r="143" ht="25.5" customHeight="1">
      <c r="A143" s="324" t="s">
        <v>1070</v>
      </c>
      <c r="B143" s="73"/>
      <c r="C143" s="73"/>
      <c r="D143" s="73"/>
      <c r="E143" s="73"/>
      <c r="F143" s="73"/>
      <c r="G143" s="73"/>
      <c r="H143" s="73"/>
      <c r="I143" s="73"/>
      <c r="J143" s="73"/>
      <c r="K143" s="73"/>
    </row>
    <row r="144" ht="63.75" customHeight="1">
      <c r="A144" s="324" t="s">
        <v>1071</v>
      </c>
      <c r="B144" s="73"/>
      <c r="C144" s="73"/>
      <c r="D144" s="73"/>
      <c r="E144" s="73"/>
      <c r="F144" s="73"/>
      <c r="G144" s="73"/>
      <c r="H144" s="73"/>
      <c r="I144" s="73"/>
      <c r="J144" s="73"/>
      <c r="K144" s="73"/>
    </row>
    <row r="145" ht="12.75" customHeight="1">
      <c r="A145" s="324" t="s">
        <v>1072</v>
      </c>
      <c r="B145" s="73"/>
      <c r="C145" s="73"/>
      <c r="D145" s="73"/>
      <c r="E145" s="73"/>
      <c r="F145" s="73"/>
      <c r="G145" s="73"/>
      <c r="H145" s="73"/>
      <c r="I145" s="73"/>
      <c r="J145" s="73"/>
      <c r="K145" s="73"/>
    </row>
    <row r="146" ht="12.75" customHeight="1">
      <c r="A146" s="326" t="s">
        <v>1073</v>
      </c>
      <c r="B146" s="73"/>
      <c r="C146" s="73"/>
      <c r="D146" s="73"/>
      <c r="E146" s="73"/>
      <c r="F146" s="73"/>
      <c r="G146" s="73"/>
      <c r="H146" s="73"/>
      <c r="I146" s="73"/>
      <c r="J146" s="73"/>
      <c r="K146" s="73"/>
    </row>
    <row r="147" ht="12.75" customHeight="1">
      <c r="A147" s="326" t="s">
        <v>1074</v>
      </c>
      <c r="B147" s="73"/>
      <c r="C147" s="73"/>
      <c r="D147" s="73"/>
      <c r="E147" s="73"/>
      <c r="F147" s="73"/>
      <c r="G147" s="73"/>
      <c r="H147" s="73"/>
      <c r="I147" s="73"/>
      <c r="J147" s="73"/>
      <c r="K147" s="73"/>
    </row>
    <row r="148" ht="12.75" customHeight="1">
      <c r="A148" s="326" t="s">
        <v>1075</v>
      </c>
      <c r="B148" s="73"/>
      <c r="C148" s="73"/>
      <c r="D148" s="73"/>
      <c r="E148" s="73"/>
      <c r="F148" s="73"/>
      <c r="G148" s="73"/>
      <c r="H148" s="73"/>
      <c r="I148" s="73"/>
      <c r="J148" s="73"/>
      <c r="K148" s="73"/>
    </row>
    <row r="149" ht="12.75" customHeight="1">
      <c r="A149" s="326" t="s">
        <v>1076</v>
      </c>
      <c r="B149" s="73"/>
      <c r="C149" s="73"/>
      <c r="D149" s="73"/>
      <c r="E149" s="73"/>
      <c r="F149" s="73"/>
      <c r="G149" s="73"/>
      <c r="H149" s="73"/>
      <c r="I149" s="73"/>
      <c r="J149" s="73"/>
      <c r="K149" s="73"/>
    </row>
    <row r="150" ht="12.75" customHeight="1">
      <c r="A150" s="326" t="s">
        <v>1077</v>
      </c>
      <c r="B150" s="73"/>
      <c r="C150" s="73"/>
      <c r="D150" s="73"/>
      <c r="E150" s="73"/>
      <c r="F150" s="73"/>
      <c r="G150" s="73"/>
      <c r="H150" s="73"/>
      <c r="I150" s="73"/>
      <c r="J150" s="73"/>
      <c r="K150" s="73"/>
    </row>
    <row r="151" ht="12.75" customHeight="1">
      <c r="A151" s="326" t="s">
        <v>1078</v>
      </c>
      <c r="B151" s="73"/>
      <c r="C151" s="73"/>
      <c r="D151" s="73"/>
      <c r="E151" s="73"/>
      <c r="F151" s="73"/>
      <c r="G151" s="73"/>
      <c r="H151" s="73"/>
      <c r="I151" s="73"/>
      <c r="J151" s="73"/>
      <c r="K151" s="73"/>
    </row>
    <row r="152" ht="12.75" customHeight="1">
      <c r="A152" s="326" t="s">
        <v>1079</v>
      </c>
      <c r="B152" s="73"/>
      <c r="C152" s="73"/>
      <c r="D152" s="73"/>
      <c r="E152" s="73"/>
      <c r="F152" s="73"/>
      <c r="G152" s="73"/>
      <c r="H152" s="73"/>
      <c r="I152" s="73"/>
      <c r="J152" s="73"/>
      <c r="K152" s="73"/>
    </row>
    <row r="153" ht="12.75" customHeight="1">
      <c r="A153" s="326" t="s">
        <v>1080</v>
      </c>
      <c r="B153" s="73"/>
      <c r="C153" s="73"/>
      <c r="D153" s="73"/>
      <c r="E153" s="73"/>
      <c r="F153" s="73"/>
      <c r="G153" s="73"/>
      <c r="H153" s="73"/>
      <c r="I153" s="73"/>
      <c r="J153" s="73"/>
      <c r="K153" s="73"/>
    </row>
    <row r="154" ht="12.75" customHeight="1">
      <c r="A154" s="326" t="s">
        <v>1081</v>
      </c>
      <c r="B154" s="73"/>
      <c r="C154" s="73"/>
      <c r="D154" s="73"/>
      <c r="E154" s="73"/>
      <c r="F154" s="73"/>
      <c r="G154" s="73"/>
      <c r="H154" s="73"/>
      <c r="I154" s="73"/>
      <c r="J154" s="73"/>
      <c r="K154" s="73"/>
    </row>
    <row r="155" ht="25.5" customHeight="1">
      <c r="A155" s="324" t="s">
        <v>1082</v>
      </c>
      <c r="B155" s="73"/>
      <c r="C155" s="73"/>
      <c r="D155" s="73"/>
      <c r="E155" s="73"/>
      <c r="F155" s="73"/>
      <c r="G155" s="73"/>
      <c r="H155" s="73"/>
      <c r="I155" s="73"/>
      <c r="J155" s="73"/>
      <c r="K155" s="73"/>
    </row>
    <row r="156" ht="25.5" customHeight="1">
      <c r="A156" s="324" t="s">
        <v>1083</v>
      </c>
      <c r="B156" s="73"/>
      <c r="C156" s="73"/>
      <c r="D156" s="73"/>
      <c r="E156" s="73"/>
      <c r="F156" s="73"/>
      <c r="G156" s="73"/>
      <c r="H156" s="73"/>
      <c r="I156" s="73"/>
      <c r="J156" s="73"/>
      <c r="K156" s="73"/>
    </row>
    <row r="157" ht="12.75" customHeight="1">
      <c r="A157" s="110"/>
      <c r="B157" s="73"/>
      <c r="C157" s="73"/>
      <c r="D157" s="73"/>
      <c r="E157" s="73"/>
      <c r="F157" s="73"/>
      <c r="G157" s="73"/>
      <c r="H157" s="73"/>
      <c r="I157" s="73"/>
      <c r="J157" s="73"/>
      <c r="K157" s="73"/>
    </row>
  </sheetData>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13.14"/>
    <col customWidth="1" min="2" max="2" width="83.0"/>
    <col customWidth="1" min="3" max="3" width="0.71"/>
    <col customWidth="1" hidden="1" min="4" max="11" width="0.14"/>
  </cols>
  <sheetData>
    <row r="1" ht="12.75" customHeight="1">
      <c r="A1" s="329" t="s">
        <v>894</v>
      </c>
      <c r="C1" s="244"/>
      <c r="D1" s="244"/>
      <c r="E1" s="244"/>
      <c r="F1" s="244"/>
      <c r="G1" s="244"/>
      <c r="H1" s="244"/>
      <c r="I1" s="244"/>
      <c r="J1" s="244"/>
      <c r="K1" s="244"/>
    </row>
    <row r="2" ht="12.75" customHeight="1">
      <c r="A2" s="329"/>
      <c r="B2" s="329"/>
      <c r="C2" s="244"/>
      <c r="D2" s="244"/>
      <c r="E2" s="244"/>
      <c r="F2" s="244"/>
      <c r="G2" s="244"/>
      <c r="H2" s="244"/>
      <c r="I2" s="244"/>
      <c r="J2" s="244"/>
      <c r="K2" s="244"/>
    </row>
    <row r="3" ht="12.75" customHeight="1">
      <c r="A3" s="330" t="s">
        <v>906</v>
      </c>
      <c r="C3" s="244"/>
      <c r="D3" s="244"/>
      <c r="E3" s="244"/>
      <c r="F3" s="244"/>
      <c r="G3" s="244"/>
      <c r="H3" s="244"/>
      <c r="I3" s="244"/>
      <c r="J3" s="244"/>
      <c r="K3" s="244"/>
    </row>
    <row r="4" ht="12.75" customHeight="1">
      <c r="A4" s="331" t="s">
        <v>912</v>
      </c>
      <c r="B4" s="331"/>
      <c r="C4" s="244"/>
      <c r="D4" s="244"/>
      <c r="E4" s="244"/>
      <c r="F4" s="244"/>
      <c r="G4" s="244"/>
      <c r="H4" s="244"/>
      <c r="I4" s="244"/>
      <c r="J4" s="244"/>
      <c r="K4" s="244"/>
    </row>
    <row r="5" ht="12.75" customHeight="1">
      <c r="A5" s="331"/>
      <c r="B5" s="331"/>
      <c r="C5" s="244"/>
      <c r="D5" s="244"/>
      <c r="E5" s="244"/>
      <c r="F5" s="244"/>
      <c r="G5" s="244"/>
      <c r="H5" s="244"/>
      <c r="I5" s="244"/>
      <c r="J5" s="244"/>
      <c r="K5" s="244"/>
    </row>
    <row r="6" ht="12.75" customHeight="1">
      <c r="A6" s="331"/>
      <c r="B6" s="331"/>
      <c r="C6" s="244"/>
      <c r="D6" s="244"/>
      <c r="E6" s="244"/>
      <c r="F6" s="244"/>
      <c r="G6" s="244"/>
      <c r="H6" s="244"/>
      <c r="I6" s="244"/>
      <c r="J6" s="244"/>
      <c r="K6" s="244"/>
    </row>
    <row r="7" ht="12.75" customHeight="1">
      <c r="A7" s="331"/>
      <c r="B7" s="331"/>
      <c r="C7" s="244"/>
      <c r="D7" s="244"/>
      <c r="E7" s="244"/>
      <c r="F7" s="244"/>
      <c r="G7" s="244"/>
      <c r="H7" s="244"/>
      <c r="I7" s="244"/>
      <c r="J7" s="244"/>
      <c r="K7" s="244"/>
    </row>
    <row r="8" ht="12.75" customHeight="1">
      <c r="A8" s="332"/>
      <c r="B8" s="280"/>
      <c r="C8" s="244"/>
      <c r="D8" s="244"/>
      <c r="E8" s="244"/>
      <c r="F8" s="244"/>
      <c r="G8" s="244"/>
      <c r="H8" s="244"/>
      <c r="I8" s="244"/>
      <c r="J8" s="244"/>
      <c r="K8" s="244"/>
    </row>
    <row r="9" ht="12.75" customHeight="1">
      <c r="A9" s="332"/>
      <c r="B9" s="280"/>
      <c r="C9" s="244"/>
      <c r="D9" s="244"/>
      <c r="E9" s="244"/>
      <c r="F9" s="244"/>
      <c r="G9" s="244"/>
      <c r="H9" s="244"/>
      <c r="I9" s="244"/>
      <c r="J9" s="244"/>
      <c r="K9" s="244"/>
    </row>
    <row r="10" ht="12.75" customHeight="1">
      <c r="A10" s="332"/>
      <c r="B10" s="280"/>
      <c r="C10" s="244"/>
      <c r="D10" s="244"/>
      <c r="E10" s="244"/>
      <c r="F10" s="244"/>
      <c r="G10" s="244"/>
      <c r="H10" s="244"/>
      <c r="I10" s="244"/>
      <c r="J10" s="244"/>
      <c r="K10" s="244"/>
    </row>
    <row r="11" ht="12.75" customHeight="1">
      <c r="A11" s="332"/>
      <c r="B11" s="280"/>
      <c r="C11" s="244"/>
      <c r="D11" s="244"/>
      <c r="E11" s="244"/>
      <c r="F11" s="244"/>
      <c r="G11" s="244"/>
      <c r="H11" s="244"/>
      <c r="I11" s="244"/>
      <c r="J11" s="244"/>
      <c r="K11" s="244"/>
    </row>
    <row r="12" ht="12.75" hidden="1" customHeight="1">
      <c r="A12" s="332"/>
      <c r="B12" s="280"/>
      <c r="C12" s="244"/>
      <c r="D12" s="244"/>
      <c r="E12" s="244"/>
      <c r="F12" s="244"/>
      <c r="G12" s="244"/>
      <c r="H12" s="244"/>
      <c r="I12" s="244"/>
      <c r="J12" s="244"/>
      <c r="K12" s="244"/>
    </row>
    <row r="13" ht="12.75" hidden="1" customHeight="1">
      <c r="A13" s="332"/>
      <c r="B13" s="280"/>
      <c r="C13" s="244"/>
      <c r="D13" s="244"/>
      <c r="E13" s="244"/>
      <c r="F13" s="244"/>
      <c r="G13" s="244"/>
      <c r="H13" s="244"/>
      <c r="I13" s="244"/>
      <c r="J13" s="244"/>
      <c r="K13" s="244"/>
    </row>
    <row r="14" ht="12.75" hidden="1" customHeight="1">
      <c r="A14" s="332"/>
      <c r="B14" s="280"/>
      <c r="C14" s="244"/>
      <c r="D14" s="244"/>
      <c r="E14" s="244"/>
      <c r="F14" s="244"/>
      <c r="G14" s="244"/>
      <c r="H14" s="244"/>
      <c r="I14" s="244"/>
      <c r="J14" s="244"/>
      <c r="K14" s="244"/>
    </row>
    <row r="15" ht="12.75" hidden="1" customHeight="1">
      <c r="A15" s="332"/>
      <c r="B15" s="280"/>
      <c r="C15" s="244"/>
      <c r="D15" s="244"/>
      <c r="E15" s="244"/>
      <c r="F15" s="244"/>
      <c r="G15" s="244"/>
      <c r="H15" s="244"/>
      <c r="I15" s="244"/>
      <c r="J15" s="244"/>
      <c r="K15" s="244"/>
    </row>
    <row r="16" ht="12.75" hidden="1" customHeight="1">
      <c r="A16" s="332"/>
      <c r="B16" s="280"/>
      <c r="C16" s="244"/>
      <c r="D16" s="244"/>
      <c r="E16" s="244"/>
      <c r="F16" s="244"/>
      <c r="G16" s="244"/>
      <c r="H16" s="244"/>
      <c r="I16" s="244"/>
      <c r="J16" s="244"/>
      <c r="K16" s="244"/>
    </row>
    <row r="17" ht="13.5" hidden="1" customHeight="1">
      <c r="A17" s="332"/>
      <c r="B17" s="280"/>
      <c r="C17" s="244"/>
      <c r="D17" s="244"/>
      <c r="E17" s="244"/>
      <c r="F17" s="244"/>
      <c r="G17" s="244"/>
      <c r="H17" s="244"/>
      <c r="I17" s="244"/>
      <c r="J17" s="244"/>
      <c r="K17" s="244"/>
    </row>
    <row r="18" ht="12.75" customHeight="1">
      <c r="A18" s="332"/>
      <c r="B18" s="280"/>
      <c r="C18" s="244"/>
      <c r="D18" s="244"/>
      <c r="E18" s="244"/>
      <c r="F18" s="244"/>
      <c r="G18" s="244"/>
      <c r="H18" s="244"/>
      <c r="I18" s="244"/>
      <c r="J18" s="244"/>
      <c r="K18" s="244"/>
    </row>
    <row r="19" ht="12.75" customHeight="1">
      <c r="A19" s="332"/>
      <c r="B19" s="280"/>
      <c r="C19" s="244"/>
      <c r="D19" s="244"/>
      <c r="E19" s="244"/>
      <c r="F19" s="244"/>
      <c r="G19" s="244"/>
      <c r="H19" s="244"/>
      <c r="I19" s="244"/>
      <c r="J19" s="244"/>
      <c r="K19" s="244"/>
    </row>
    <row r="20" ht="12.75" customHeight="1">
      <c r="A20" s="332"/>
      <c r="B20" s="280"/>
      <c r="C20" s="244"/>
      <c r="D20" s="244"/>
      <c r="E20" s="244"/>
      <c r="F20" s="244"/>
      <c r="G20" s="244"/>
      <c r="H20" s="244"/>
      <c r="I20" s="244"/>
      <c r="J20" s="244"/>
      <c r="K20" s="244"/>
    </row>
  </sheetData>
  <mergeCells count="2">
    <mergeCell ref="A3:B3"/>
    <mergeCell ref="A1:B1"/>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4.43"/>
    <col customWidth="1" min="2" max="2" width="27.86"/>
    <col customWidth="1" min="3" max="3" width="12.43"/>
    <col customWidth="1" min="4" max="4" width="14.71"/>
    <col customWidth="1" min="5" max="6" width="15.43"/>
    <col customWidth="1" min="7" max="7" width="0.71"/>
  </cols>
  <sheetData>
    <row r="1" ht="18.0" customHeight="1">
      <c r="A1" s="1" t="s">
        <v>0</v>
      </c>
      <c r="B1" s="2"/>
      <c r="C1" s="2"/>
      <c r="D1" s="2"/>
      <c r="E1" s="2"/>
      <c r="F1" s="3"/>
      <c r="G1" s="4"/>
    </row>
    <row r="2" ht="12.75" customHeight="1">
      <c r="A2" s="4"/>
      <c r="B2" s="4"/>
      <c r="C2" s="4"/>
      <c r="D2" s="4"/>
      <c r="E2" s="4"/>
      <c r="F2" s="4"/>
      <c r="G2" s="4"/>
    </row>
    <row r="3" ht="50.25" customHeight="1">
      <c r="A3" s="5" t="s">
        <v>3</v>
      </c>
      <c r="B3" s="7" t="s">
        <v>5</v>
      </c>
      <c r="C3" s="9"/>
      <c r="D3" s="9"/>
      <c r="E3" s="9"/>
      <c r="F3" s="9"/>
      <c r="G3" s="4"/>
    </row>
    <row r="4" ht="12.75" customHeight="1">
      <c r="A4" s="5" t="s">
        <v>3</v>
      </c>
      <c r="B4" s="18"/>
      <c r="C4" s="25" t="s">
        <v>24</v>
      </c>
      <c r="D4" s="13"/>
      <c r="E4" s="25" t="s">
        <v>31</v>
      </c>
      <c r="F4" s="13"/>
      <c r="G4" s="4"/>
    </row>
    <row r="5" ht="12.75" customHeight="1">
      <c r="A5" s="5" t="s">
        <v>3</v>
      </c>
      <c r="B5" s="30"/>
      <c r="C5" s="32" t="s">
        <v>40</v>
      </c>
      <c r="D5" s="32" t="s">
        <v>41</v>
      </c>
      <c r="E5" s="32" t="s">
        <v>40</v>
      </c>
      <c r="F5" s="32" t="s">
        <v>41</v>
      </c>
      <c r="G5" s="4"/>
    </row>
    <row r="6" ht="12.75" customHeight="1">
      <c r="A6" s="5" t="s">
        <v>3</v>
      </c>
      <c r="B6" s="34" t="s">
        <v>42</v>
      </c>
      <c r="C6" s="35"/>
      <c r="D6" s="35"/>
      <c r="E6" s="35"/>
      <c r="F6" s="35"/>
      <c r="G6" s="4"/>
    </row>
    <row r="7" ht="25.5" customHeight="1">
      <c r="A7" s="5" t="s">
        <v>3</v>
      </c>
      <c r="B7" s="37" t="s">
        <v>45</v>
      </c>
      <c r="C7" s="45">
        <v>924.0</v>
      </c>
      <c r="D7" s="45">
        <v>1151.0</v>
      </c>
      <c r="E7" s="45">
        <v>47.0</v>
      </c>
      <c r="F7" s="45">
        <v>45.0</v>
      </c>
      <c r="G7" s="4"/>
    </row>
    <row r="8" ht="12.75" customHeight="1">
      <c r="A8" s="5" t="s">
        <v>3</v>
      </c>
      <c r="B8" s="47" t="s">
        <v>62</v>
      </c>
      <c r="C8" s="45">
        <v>553.0</v>
      </c>
      <c r="D8" s="45">
        <v>653.0</v>
      </c>
      <c r="E8" s="45">
        <v>153.0</v>
      </c>
      <c r="F8" s="45">
        <v>176.0</v>
      </c>
      <c r="G8" s="4"/>
    </row>
    <row r="9" ht="12.75" customHeight="1">
      <c r="A9" s="5" t="s">
        <v>3</v>
      </c>
      <c r="B9" s="47" t="s">
        <v>66</v>
      </c>
      <c r="C9" s="45">
        <v>3886.0</v>
      </c>
      <c r="D9" s="45">
        <v>4962.0</v>
      </c>
      <c r="E9" s="45">
        <v>2352.0</v>
      </c>
      <c r="F9" s="45">
        <v>2887.0</v>
      </c>
      <c r="G9" s="4"/>
    </row>
    <row r="10" ht="12.75" customHeight="1">
      <c r="A10" s="5" t="s">
        <v>3</v>
      </c>
      <c r="B10" s="49" t="s">
        <v>69</v>
      </c>
      <c r="C10" s="54">
        <f t="shared" ref="C10:F10" si="1">SUM(C7:C9)</f>
        <v>5363</v>
      </c>
      <c r="D10" s="54">
        <f t="shared" si="1"/>
        <v>6766</v>
      </c>
      <c r="E10" s="54">
        <f t="shared" si="1"/>
        <v>2552</v>
      </c>
      <c r="F10" s="54">
        <f t="shared" si="1"/>
        <v>3108</v>
      </c>
      <c r="G10" s="4"/>
    </row>
    <row r="11" ht="25.5" customHeight="1">
      <c r="A11" s="5" t="s">
        <v>3</v>
      </c>
      <c r="B11" s="37" t="s">
        <v>76</v>
      </c>
      <c r="C11" s="45">
        <v>30.0</v>
      </c>
      <c r="D11" s="45">
        <v>62.0</v>
      </c>
      <c r="E11" s="45">
        <v>291.0</v>
      </c>
      <c r="F11" s="45">
        <v>430.0</v>
      </c>
      <c r="G11" s="4"/>
    </row>
    <row r="12" ht="12.75" customHeight="1">
      <c r="A12" s="5" t="s">
        <v>3</v>
      </c>
      <c r="B12" s="49" t="s">
        <v>77</v>
      </c>
      <c r="C12" s="54">
        <f t="shared" ref="C12:F12" si="2">SUM(C10:C11)</f>
        <v>5393</v>
      </c>
      <c r="D12" s="54">
        <f t="shared" si="2"/>
        <v>6828</v>
      </c>
      <c r="E12" s="54">
        <f t="shared" si="2"/>
        <v>2843</v>
      </c>
      <c r="F12" s="54">
        <f t="shared" si="2"/>
        <v>3538</v>
      </c>
      <c r="G12" s="4"/>
    </row>
    <row r="13" ht="12.75" customHeight="1">
      <c r="A13" s="5" t="s">
        <v>3</v>
      </c>
      <c r="B13" s="34" t="s">
        <v>82</v>
      </c>
      <c r="C13" s="66"/>
      <c r="D13" s="66"/>
      <c r="E13" s="66"/>
      <c r="F13" s="66"/>
      <c r="G13" s="4"/>
    </row>
    <row r="14" ht="12.75" customHeight="1">
      <c r="A14" s="5" t="s">
        <v>3</v>
      </c>
      <c r="B14" s="47" t="s">
        <v>112</v>
      </c>
      <c r="C14" s="73">
        <v>727.0</v>
      </c>
      <c r="D14" s="73">
        <v>765.0</v>
      </c>
      <c r="E14" s="73">
        <v>219.0</v>
      </c>
      <c r="F14" s="73">
        <v>332.0</v>
      </c>
      <c r="G14" s="4"/>
    </row>
    <row r="15" ht="12.75" customHeight="1">
      <c r="A15" s="5" t="s">
        <v>3</v>
      </c>
      <c r="B15" s="47" t="s">
        <v>66</v>
      </c>
      <c r="C15" s="73">
        <v>1865.0</v>
      </c>
      <c r="D15" s="73">
        <v>2496.0</v>
      </c>
      <c r="E15" s="73">
        <v>1027.0</v>
      </c>
      <c r="F15" s="73">
        <v>1709.0</v>
      </c>
      <c r="G15" s="4"/>
    </row>
    <row r="16" ht="25.5" customHeight="1">
      <c r="A16" s="5" t="s">
        <v>3</v>
      </c>
      <c r="B16" s="37" t="s">
        <v>121</v>
      </c>
      <c r="C16" s="73">
        <v>15.0</v>
      </c>
      <c r="D16" s="73">
        <v>7.0</v>
      </c>
      <c r="E16" s="73">
        <v>44.0</v>
      </c>
      <c r="F16" s="73">
        <v>89.0</v>
      </c>
      <c r="G16" s="4"/>
    </row>
    <row r="17" ht="12.75" customHeight="1">
      <c r="A17" s="5" t="s">
        <v>3</v>
      </c>
      <c r="B17" s="49" t="s">
        <v>122</v>
      </c>
      <c r="C17" s="77">
        <f t="shared" ref="C17:F17" si="3">SUM(C14:C16)</f>
        <v>2607</v>
      </c>
      <c r="D17" s="77">
        <f t="shared" si="3"/>
        <v>3268</v>
      </c>
      <c r="E17" s="77">
        <f t="shared" si="3"/>
        <v>1290</v>
      </c>
      <c r="F17" s="77">
        <f t="shared" si="3"/>
        <v>2130</v>
      </c>
      <c r="G17" s="4"/>
    </row>
    <row r="18" ht="12.75" customHeight="1">
      <c r="A18" s="5" t="s">
        <v>3</v>
      </c>
      <c r="B18" s="21" t="s">
        <v>137</v>
      </c>
      <c r="F18" s="81">
        <f>SUM(C12:F12)</f>
        <v>18602</v>
      </c>
      <c r="G18" s="4"/>
    </row>
    <row r="19" ht="12.75" customHeight="1">
      <c r="A19" s="5" t="s">
        <v>3</v>
      </c>
      <c r="B19" s="21" t="s">
        <v>143</v>
      </c>
      <c r="F19" s="103">
        <f>SUM(C17:F17)</f>
        <v>9295</v>
      </c>
      <c r="G19" s="4"/>
    </row>
    <row r="20" ht="12.75" customHeight="1">
      <c r="A20" s="5" t="s">
        <v>3</v>
      </c>
      <c r="B20" s="14" t="s">
        <v>190</v>
      </c>
      <c r="F20" s="107">
        <f>SUM(F18:F19)</f>
        <v>27897</v>
      </c>
      <c r="G20" s="4"/>
    </row>
    <row r="21" ht="12.75" customHeight="1">
      <c r="A21" s="4"/>
      <c r="B21" s="4"/>
      <c r="C21" s="4"/>
      <c r="D21" s="4"/>
      <c r="E21" s="4"/>
      <c r="F21" s="4"/>
      <c r="G21" s="4"/>
    </row>
    <row r="22" ht="91.5" customHeight="1">
      <c r="A22" s="5" t="s">
        <v>193</v>
      </c>
      <c r="B22" s="7" t="s">
        <v>194</v>
      </c>
      <c r="C22" s="9"/>
      <c r="D22" s="9"/>
      <c r="E22" s="9"/>
      <c r="F22" s="9"/>
      <c r="G22" s="4"/>
    </row>
    <row r="23" ht="60.0" customHeight="1">
      <c r="A23" s="5" t="s">
        <v>193</v>
      </c>
      <c r="B23" s="109"/>
      <c r="C23" s="13"/>
      <c r="D23" s="111" t="s">
        <v>198</v>
      </c>
      <c r="E23" s="111" t="s">
        <v>202</v>
      </c>
      <c r="F23" s="111" t="s">
        <v>203</v>
      </c>
      <c r="G23" s="4"/>
    </row>
    <row r="24" ht="12.75" customHeight="1">
      <c r="A24" s="5" t="s">
        <v>193</v>
      </c>
      <c r="B24" s="57" t="s">
        <v>204</v>
      </c>
      <c r="C24" s="13"/>
      <c r="D24" s="45">
        <v>56.0</v>
      </c>
      <c r="E24" s="45">
        <v>444.0</v>
      </c>
      <c r="F24" s="45">
        <v>533.0</v>
      </c>
      <c r="G24" s="4"/>
    </row>
    <row r="25" ht="12.75" customHeight="1">
      <c r="A25" s="5" t="s">
        <v>193</v>
      </c>
      <c r="B25" s="28" t="s">
        <v>205</v>
      </c>
      <c r="C25" s="13"/>
      <c r="D25" s="45">
        <v>133.0</v>
      </c>
      <c r="E25" s="45">
        <v>742.0</v>
      </c>
      <c r="F25" s="45">
        <v>763.0</v>
      </c>
      <c r="G25" s="4"/>
    </row>
    <row r="26" ht="12.75" customHeight="1">
      <c r="A26" s="5" t="s">
        <v>193</v>
      </c>
      <c r="B26" s="57" t="s">
        <v>207</v>
      </c>
      <c r="C26" s="13"/>
      <c r="D26" s="45">
        <v>412.0</v>
      </c>
      <c r="E26" s="45">
        <v>3799.0</v>
      </c>
      <c r="F26" s="45">
        <v>3918.0</v>
      </c>
      <c r="G26" s="4"/>
    </row>
    <row r="27" ht="12.75" customHeight="1">
      <c r="A27" s="5" t="s">
        <v>193</v>
      </c>
      <c r="B27" s="16" t="s">
        <v>208</v>
      </c>
      <c r="C27" s="13"/>
      <c r="D27" s="45">
        <v>1133.0</v>
      </c>
      <c r="E27" s="45">
        <v>9458.0</v>
      </c>
      <c r="F27" s="45">
        <v>9939.0</v>
      </c>
      <c r="G27" s="4"/>
    </row>
    <row r="28" ht="15.0" customHeight="1">
      <c r="A28" s="5" t="s">
        <v>193</v>
      </c>
      <c r="B28" s="57" t="s">
        <v>209</v>
      </c>
      <c r="C28" s="13"/>
      <c r="D28" s="45">
        <v>4.0</v>
      </c>
      <c r="E28" s="45">
        <v>72.0</v>
      </c>
      <c r="F28" s="45">
        <v>73.0</v>
      </c>
      <c r="G28" s="4"/>
    </row>
    <row r="29" ht="12.75" customHeight="1">
      <c r="A29" s="5" t="s">
        <v>193</v>
      </c>
      <c r="B29" s="57" t="s">
        <v>210</v>
      </c>
      <c r="C29" s="13"/>
      <c r="D29" s="45">
        <v>276.0</v>
      </c>
      <c r="E29" s="45">
        <v>1392.0</v>
      </c>
      <c r="F29" s="45">
        <v>1435.0</v>
      </c>
      <c r="G29" s="4"/>
    </row>
    <row r="30" ht="26.25" customHeight="1">
      <c r="A30" s="5" t="s">
        <v>193</v>
      </c>
      <c r="B30" s="60" t="s">
        <v>211</v>
      </c>
      <c r="C30" s="13"/>
      <c r="D30" s="45">
        <v>2.0</v>
      </c>
      <c r="E30" s="45">
        <v>23.0</v>
      </c>
      <c r="F30" s="45">
        <v>24.0</v>
      </c>
      <c r="G30" s="4"/>
    </row>
    <row r="31" ht="12.75" customHeight="1">
      <c r="A31" s="5" t="s">
        <v>193</v>
      </c>
      <c r="B31" s="57" t="s">
        <v>212</v>
      </c>
      <c r="C31" s="13"/>
      <c r="D31" s="45">
        <v>84.0</v>
      </c>
      <c r="E31" s="45">
        <v>466.0</v>
      </c>
      <c r="F31" s="45">
        <v>490.0</v>
      </c>
      <c r="G31" s="4"/>
    </row>
    <row r="32" ht="12.75" customHeight="1">
      <c r="A32" s="5" t="s">
        <v>193</v>
      </c>
      <c r="B32" s="57" t="s">
        <v>216</v>
      </c>
      <c r="C32" s="13"/>
      <c r="D32" s="45">
        <v>67.0</v>
      </c>
      <c r="E32" s="45">
        <v>1393.0</v>
      </c>
      <c r="F32" s="45">
        <v>1427.0</v>
      </c>
      <c r="G32" s="4"/>
    </row>
    <row r="33" ht="12.75" customHeight="1">
      <c r="A33" s="5" t="s">
        <v>193</v>
      </c>
      <c r="B33" s="119" t="s">
        <v>217</v>
      </c>
      <c r="C33" s="13"/>
      <c r="D33" s="54">
        <f t="shared" ref="D33:F33" si="4">SUM(D24:D32)</f>
        <v>2167</v>
      </c>
      <c r="E33" s="54">
        <f t="shared" si="4"/>
        <v>17789</v>
      </c>
      <c r="F33" s="54">
        <f t="shared" si="4"/>
        <v>18602</v>
      </c>
      <c r="G33" s="4"/>
    </row>
    <row r="34" ht="12.75" customHeight="1">
      <c r="A34" s="4"/>
      <c r="B34" s="4"/>
      <c r="C34" s="4"/>
      <c r="D34" s="4"/>
      <c r="E34" s="4"/>
      <c r="F34" s="4"/>
      <c r="G34" s="4"/>
    </row>
    <row r="35" ht="15.75" customHeight="1">
      <c r="A35" s="4"/>
      <c r="B35" s="6" t="s">
        <v>218</v>
      </c>
      <c r="C35" s="4"/>
      <c r="D35" s="4"/>
      <c r="E35" s="4"/>
      <c r="F35" s="4"/>
      <c r="G35" s="4"/>
    </row>
    <row r="36" ht="12.75" customHeight="1">
      <c r="A36" s="5" t="s">
        <v>219</v>
      </c>
      <c r="B36" s="14" t="s">
        <v>220</v>
      </c>
      <c r="C36" s="4"/>
      <c r="D36" s="4"/>
      <c r="E36" s="4"/>
      <c r="F36" s="122"/>
      <c r="G36" s="4"/>
    </row>
    <row r="37" ht="12.75" customHeight="1">
      <c r="A37" s="5" t="s">
        <v>219</v>
      </c>
      <c r="B37" s="19" t="s">
        <v>221</v>
      </c>
      <c r="C37" s="73">
        <v>2.0</v>
      </c>
      <c r="D37" s="4"/>
      <c r="E37" s="4"/>
      <c r="F37" s="122"/>
      <c r="G37" s="4"/>
    </row>
    <row r="38" ht="12.75" customHeight="1">
      <c r="A38" s="5" t="s">
        <v>219</v>
      </c>
      <c r="B38" s="19" t="s">
        <v>222</v>
      </c>
      <c r="C38" s="73"/>
      <c r="D38" s="4"/>
      <c r="E38" s="4"/>
      <c r="F38" s="122"/>
      <c r="G38" s="4"/>
    </row>
    <row r="39" ht="12.75" customHeight="1">
      <c r="A39" s="5" t="s">
        <v>219</v>
      </c>
      <c r="B39" s="19" t="s">
        <v>223</v>
      </c>
      <c r="C39" s="73">
        <v>2657.0</v>
      </c>
      <c r="D39" s="4"/>
      <c r="E39" s="4"/>
      <c r="F39" s="122"/>
      <c r="G39" s="4"/>
    </row>
    <row r="40" ht="12.75" customHeight="1">
      <c r="A40" s="5" t="s">
        <v>219</v>
      </c>
      <c r="B40" s="19" t="s">
        <v>224</v>
      </c>
      <c r="C40" s="73">
        <v>19.0</v>
      </c>
      <c r="D40" s="4"/>
      <c r="E40" s="4"/>
      <c r="F40" s="122"/>
      <c r="G40" s="4"/>
    </row>
    <row r="41" ht="12.75" customHeight="1">
      <c r="A41" s="5" t="s">
        <v>219</v>
      </c>
      <c r="B41" s="19" t="s">
        <v>225</v>
      </c>
      <c r="C41" s="73">
        <v>1956.0</v>
      </c>
      <c r="D41" s="4"/>
      <c r="E41" s="4"/>
      <c r="F41" s="122"/>
      <c r="G41" s="4"/>
    </row>
    <row r="42" ht="12.75" customHeight="1">
      <c r="A42" s="5" t="s">
        <v>219</v>
      </c>
      <c r="B42" s="19" t="s">
        <v>226</v>
      </c>
      <c r="C42" s="73">
        <v>211.0</v>
      </c>
      <c r="D42" s="4"/>
      <c r="E42" s="4"/>
      <c r="F42" s="122"/>
      <c r="G42" s="4"/>
    </row>
    <row r="43" ht="25.5" customHeight="1">
      <c r="A43" s="5" t="s">
        <v>219</v>
      </c>
      <c r="B43" s="58" t="s">
        <v>228</v>
      </c>
      <c r="C43" s="73">
        <v>223.0</v>
      </c>
      <c r="D43" s="4"/>
      <c r="E43" s="4"/>
      <c r="F43" s="122"/>
      <c r="G43" s="4"/>
    </row>
    <row r="44" ht="25.5" customHeight="1">
      <c r="A44" s="5" t="s">
        <v>219</v>
      </c>
      <c r="B44" s="58" t="s">
        <v>229</v>
      </c>
      <c r="C44" s="73">
        <v>554.0</v>
      </c>
      <c r="D44" s="4"/>
      <c r="E44" s="4"/>
      <c r="F44" s="122"/>
      <c r="G44" s="4"/>
    </row>
    <row r="45" ht="12.75" customHeight="1">
      <c r="A45" s="5" t="s">
        <v>219</v>
      </c>
      <c r="B45" s="19" t="s">
        <v>230</v>
      </c>
      <c r="C45" s="73"/>
      <c r="D45" s="125"/>
      <c r="E45" s="21"/>
      <c r="F45" s="122"/>
      <c r="G45" s="4"/>
    </row>
    <row r="46" ht="12.75" customHeight="1">
      <c r="A46" s="4"/>
      <c r="B46" s="4"/>
      <c r="C46" s="4"/>
      <c r="D46" s="4"/>
      <c r="E46" s="4"/>
      <c r="F46" s="4"/>
      <c r="G46" s="4"/>
    </row>
    <row r="47" ht="15.75" customHeight="1">
      <c r="A47" s="4"/>
      <c r="B47" s="127" t="s">
        <v>232</v>
      </c>
      <c r="C47" s="131"/>
      <c r="D47" s="131"/>
      <c r="E47" s="131"/>
      <c r="F47" s="131"/>
      <c r="G47" s="4"/>
    </row>
    <row r="48" ht="54.75" customHeight="1">
      <c r="A48" s="4"/>
      <c r="B48" s="131" t="s">
        <v>237</v>
      </c>
      <c r="G48" s="4"/>
    </row>
    <row r="49" ht="12.75" customHeight="1">
      <c r="A49" s="12"/>
      <c r="B49" s="131"/>
      <c r="C49" s="131"/>
      <c r="D49" s="131"/>
      <c r="E49" s="131"/>
      <c r="F49" s="131"/>
      <c r="G49" s="4"/>
    </row>
    <row r="50" ht="12.75" customHeight="1">
      <c r="A50" s="4"/>
      <c r="B50" s="143" t="s">
        <v>238</v>
      </c>
      <c r="D50" s="101"/>
      <c r="E50" s="101"/>
      <c r="F50" s="101"/>
      <c r="G50" s="4"/>
    </row>
    <row r="51" ht="12.75" customHeight="1">
      <c r="A51" s="129"/>
      <c r="B51" s="101"/>
      <c r="C51" s="101"/>
      <c r="D51" s="101"/>
      <c r="E51" s="101"/>
      <c r="F51" s="101"/>
      <c r="G51" s="4"/>
    </row>
    <row r="52" ht="42.75" customHeight="1">
      <c r="A52" s="129"/>
      <c r="B52" s="131" t="s">
        <v>266</v>
      </c>
      <c r="F52" s="101"/>
      <c r="G52" s="4"/>
    </row>
    <row r="53" ht="12.75" customHeight="1">
      <c r="A53" s="129"/>
      <c r="B53" s="131"/>
      <c r="C53" s="131"/>
      <c r="D53" s="131"/>
      <c r="E53" s="131"/>
      <c r="F53" s="101"/>
      <c r="G53" s="4"/>
    </row>
    <row r="54" ht="12.75" customHeight="1">
      <c r="A54" s="129"/>
      <c r="B54" s="146" t="s">
        <v>268</v>
      </c>
      <c r="C54" s="131"/>
      <c r="D54" s="131"/>
      <c r="E54" s="131"/>
      <c r="F54" s="101"/>
      <c r="G54" s="4"/>
    </row>
    <row r="55" ht="48.0" customHeight="1">
      <c r="A55" s="129"/>
      <c r="B55" s="131" t="s">
        <v>271</v>
      </c>
      <c r="G55" s="21"/>
    </row>
    <row r="56" ht="38.25" customHeight="1">
      <c r="A56" s="5" t="s">
        <v>272</v>
      </c>
      <c r="B56" s="148" t="s">
        <v>273</v>
      </c>
      <c r="C56" s="11"/>
      <c r="D56" s="11"/>
      <c r="E56" s="13"/>
      <c r="F56" s="45">
        <v>2820.0</v>
      </c>
      <c r="G56" s="21"/>
    </row>
    <row r="57" ht="65.25" customHeight="1">
      <c r="A57" s="5" t="s">
        <v>278</v>
      </c>
      <c r="B57" s="148" t="s">
        <v>279</v>
      </c>
      <c r="C57" s="11"/>
      <c r="D57" s="11"/>
      <c r="E57" s="13"/>
      <c r="F57" s="45">
        <v>10.0</v>
      </c>
      <c r="G57" s="21"/>
    </row>
    <row r="58" ht="35.25" customHeight="1">
      <c r="A58" s="5" t="s">
        <v>281</v>
      </c>
      <c r="B58" s="10" t="s">
        <v>282</v>
      </c>
      <c r="C58" s="11"/>
      <c r="D58" s="11"/>
      <c r="E58" s="13"/>
      <c r="F58" s="45">
        <f>F56-F57</f>
        <v>2810</v>
      </c>
      <c r="G58" s="21"/>
    </row>
    <row r="59" ht="36.0" customHeight="1">
      <c r="A59" s="5" t="s">
        <v>284</v>
      </c>
      <c r="B59" s="10" t="s">
        <v>285</v>
      </c>
      <c r="C59" s="11"/>
      <c r="D59" s="11"/>
      <c r="E59" s="13"/>
      <c r="F59" s="45">
        <v>316.0</v>
      </c>
      <c r="G59" s="4"/>
    </row>
    <row r="60" ht="35.25" customHeight="1">
      <c r="A60" s="5" t="s">
        <v>287</v>
      </c>
      <c r="B60" s="10" t="s">
        <v>288</v>
      </c>
      <c r="C60" s="11"/>
      <c r="D60" s="11"/>
      <c r="E60" s="13"/>
      <c r="F60" s="45">
        <v>357.0</v>
      </c>
      <c r="G60" s="4"/>
    </row>
    <row r="61" ht="38.25" customHeight="1">
      <c r="A61" s="5" t="s">
        <v>289</v>
      </c>
      <c r="B61" s="148" t="s">
        <v>290</v>
      </c>
      <c r="C61" s="11"/>
      <c r="D61" s="11"/>
      <c r="E61" s="13"/>
      <c r="F61" s="45">
        <v>236.0</v>
      </c>
      <c r="G61" s="4"/>
    </row>
    <row r="62" ht="26.25" customHeight="1">
      <c r="A62" s="5" t="s">
        <v>295</v>
      </c>
      <c r="B62" s="10" t="s">
        <v>297</v>
      </c>
      <c r="C62" s="11"/>
      <c r="D62" s="11"/>
      <c r="E62" s="13"/>
      <c r="F62" s="45">
        <f>SUM(F59:F61)</f>
        <v>909</v>
      </c>
      <c r="G62" s="4"/>
    </row>
    <row r="63" ht="25.5" customHeight="1">
      <c r="A63" s="5" t="s">
        <v>300</v>
      </c>
      <c r="B63" s="10" t="s">
        <v>301</v>
      </c>
      <c r="C63" s="11"/>
      <c r="D63" s="11"/>
      <c r="E63" s="13"/>
      <c r="F63" s="158">
        <f>F62/F58</f>
        <v>0.3234875445</v>
      </c>
      <c r="G63" s="4"/>
    </row>
    <row r="64" ht="27.75" customHeight="1">
      <c r="A64" s="129"/>
      <c r="B64" s="131"/>
      <c r="C64" s="131"/>
      <c r="D64" s="131"/>
      <c r="E64" s="131"/>
      <c r="F64" s="101"/>
      <c r="G64" s="4"/>
    </row>
    <row r="65" ht="30.75" customHeight="1">
      <c r="A65" s="129"/>
      <c r="B65" s="160" t="s">
        <v>307</v>
      </c>
      <c r="C65" s="101"/>
      <c r="D65" s="101"/>
      <c r="E65" s="101"/>
      <c r="F65" s="101"/>
      <c r="G65" s="4"/>
    </row>
    <row r="66" ht="42.0" customHeight="1">
      <c r="A66" s="4"/>
      <c r="B66" s="131" t="s">
        <v>309</v>
      </c>
      <c r="G66" s="4"/>
    </row>
    <row r="67" ht="37.5" customHeight="1">
      <c r="A67" s="5" t="s">
        <v>272</v>
      </c>
      <c r="B67" s="148" t="s">
        <v>310</v>
      </c>
      <c r="C67" s="11"/>
      <c r="D67" s="11"/>
      <c r="E67" s="13"/>
      <c r="F67" s="45">
        <v>2517.0</v>
      </c>
      <c r="G67" s="4"/>
    </row>
    <row r="68" ht="57.75" customHeight="1">
      <c r="A68" s="5" t="s">
        <v>278</v>
      </c>
      <c r="B68" s="148" t="s">
        <v>312</v>
      </c>
      <c r="C68" s="11"/>
      <c r="D68" s="11"/>
      <c r="E68" s="13"/>
      <c r="F68" s="45">
        <v>7.0</v>
      </c>
      <c r="G68" s="21"/>
    </row>
    <row r="69" ht="31.5" customHeight="1">
      <c r="A69" s="5" t="s">
        <v>281</v>
      </c>
      <c r="B69" s="10" t="s">
        <v>315</v>
      </c>
      <c r="C69" s="11"/>
      <c r="D69" s="11"/>
      <c r="E69" s="13"/>
      <c r="F69" s="45">
        <f>F67-F68</f>
        <v>2510</v>
      </c>
      <c r="G69" s="21"/>
    </row>
    <row r="70" ht="39.75" customHeight="1">
      <c r="A70" s="5" t="s">
        <v>284</v>
      </c>
      <c r="B70" s="10" t="s">
        <v>320</v>
      </c>
      <c r="C70" s="11"/>
      <c r="D70" s="11"/>
      <c r="E70" s="13"/>
      <c r="F70" s="45">
        <v>254.0</v>
      </c>
      <c r="G70" s="4"/>
    </row>
    <row r="71" ht="27.0" customHeight="1">
      <c r="A71" s="5" t="s">
        <v>287</v>
      </c>
      <c r="B71" s="10" t="s">
        <v>326</v>
      </c>
      <c r="C71" s="11"/>
      <c r="D71" s="11"/>
      <c r="E71" s="13"/>
      <c r="F71" s="45">
        <v>268.0</v>
      </c>
      <c r="G71" s="4"/>
    </row>
    <row r="72" ht="41.25" customHeight="1">
      <c r="A72" s="5" t="s">
        <v>289</v>
      </c>
      <c r="B72" s="148" t="s">
        <v>327</v>
      </c>
      <c r="C72" s="11"/>
      <c r="D72" s="11"/>
      <c r="E72" s="13"/>
      <c r="F72" s="45">
        <v>184.0</v>
      </c>
      <c r="G72" s="4"/>
    </row>
    <row r="73" ht="26.25" customHeight="1">
      <c r="A73" s="5" t="s">
        <v>295</v>
      </c>
      <c r="B73" s="10" t="s">
        <v>297</v>
      </c>
      <c r="C73" s="11"/>
      <c r="D73" s="11"/>
      <c r="E73" s="13"/>
      <c r="F73" s="45">
        <f>SUM(F70:F72)</f>
        <v>706</v>
      </c>
      <c r="G73" s="4"/>
    </row>
    <row r="74" ht="25.5" customHeight="1">
      <c r="A74" s="5" t="s">
        <v>300</v>
      </c>
      <c r="B74" s="10" t="s">
        <v>337</v>
      </c>
      <c r="C74" s="11"/>
      <c r="D74" s="11"/>
      <c r="E74" s="13"/>
      <c r="F74" s="158">
        <f>F73/F69</f>
        <v>0.2812749004</v>
      </c>
      <c r="G74" s="4"/>
    </row>
    <row r="75" ht="27.75" customHeight="1">
      <c r="A75" s="4"/>
      <c r="B75" s="4"/>
      <c r="C75" s="4"/>
      <c r="D75" s="4"/>
      <c r="E75" s="4"/>
      <c r="F75" s="168"/>
      <c r="G75" s="4"/>
    </row>
    <row r="76" ht="30.75" customHeight="1">
      <c r="A76" s="4"/>
      <c r="B76" s="14" t="s">
        <v>342</v>
      </c>
      <c r="C76" s="4"/>
      <c r="D76" s="4"/>
      <c r="E76" s="4"/>
      <c r="F76" s="168"/>
      <c r="G76" s="4"/>
    </row>
    <row r="77" ht="14.25" customHeight="1">
      <c r="A77" s="129"/>
      <c r="B77" s="21"/>
      <c r="C77" s="21"/>
      <c r="D77" s="21"/>
      <c r="E77" s="21"/>
      <c r="F77" s="168"/>
      <c r="G77" s="4"/>
    </row>
    <row r="78" ht="27.0" customHeight="1">
      <c r="A78" s="129"/>
      <c r="B78" s="171" t="s">
        <v>343</v>
      </c>
      <c r="F78" s="168"/>
      <c r="G78" s="4"/>
    </row>
    <row r="79" ht="12.75" customHeight="1">
      <c r="A79" s="129"/>
      <c r="B79" s="21"/>
      <c r="C79" s="21"/>
      <c r="D79" s="21"/>
      <c r="E79" s="21"/>
      <c r="F79" s="168"/>
      <c r="G79" s="4"/>
    </row>
    <row r="80" ht="12.75" customHeight="1">
      <c r="A80" s="129"/>
      <c r="B80" s="172" t="s">
        <v>350</v>
      </c>
      <c r="C80" s="21"/>
      <c r="D80" s="21"/>
      <c r="E80" s="21"/>
      <c r="F80" s="168"/>
      <c r="G80" s="4"/>
    </row>
    <row r="81" ht="17.25" customHeight="1">
      <c r="A81" s="5" t="s">
        <v>351</v>
      </c>
      <c r="B81" s="10" t="s">
        <v>352</v>
      </c>
      <c r="C81" s="11"/>
      <c r="D81" s="11"/>
      <c r="E81" s="13"/>
      <c r="F81" s="73"/>
      <c r="G81" s="21"/>
    </row>
    <row r="82" ht="57.0" customHeight="1">
      <c r="A82" s="5" t="s">
        <v>353</v>
      </c>
      <c r="B82" s="10" t="s">
        <v>354</v>
      </c>
      <c r="C82" s="11"/>
      <c r="D82" s="11"/>
      <c r="E82" s="13"/>
      <c r="F82" s="73"/>
      <c r="G82" s="21"/>
    </row>
    <row r="83" ht="30.75" customHeight="1">
      <c r="A83" s="5" t="s">
        <v>356</v>
      </c>
      <c r="B83" s="10" t="s">
        <v>357</v>
      </c>
      <c r="C83" s="11"/>
      <c r="D83" s="11"/>
      <c r="E83" s="13"/>
      <c r="F83" s="73">
        <f>F81-F82</f>
        <v>0</v>
      </c>
      <c r="G83" s="21"/>
    </row>
    <row r="84" ht="23.25" customHeight="1">
      <c r="A84" s="5" t="s">
        <v>360</v>
      </c>
      <c r="B84" s="10" t="s">
        <v>361</v>
      </c>
      <c r="C84" s="11"/>
      <c r="D84" s="11"/>
      <c r="E84" s="13"/>
      <c r="F84" s="73"/>
      <c r="G84" s="21"/>
    </row>
    <row r="85" ht="21.75" customHeight="1">
      <c r="A85" s="5" t="s">
        <v>362</v>
      </c>
      <c r="B85" s="10" t="s">
        <v>363</v>
      </c>
      <c r="C85" s="11"/>
      <c r="D85" s="11"/>
      <c r="E85" s="13"/>
      <c r="F85" s="73"/>
      <c r="G85" s="21"/>
    </row>
    <row r="86" ht="24.75" customHeight="1">
      <c r="A86" s="5" t="s">
        <v>366</v>
      </c>
      <c r="B86" s="10" t="s">
        <v>367</v>
      </c>
      <c r="C86" s="11"/>
      <c r="D86" s="11"/>
      <c r="E86" s="13"/>
      <c r="F86" s="73"/>
      <c r="G86" s="21"/>
    </row>
    <row r="87" ht="30.0" customHeight="1">
      <c r="A87" s="5" t="s">
        <v>371</v>
      </c>
      <c r="B87" s="10" t="s">
        <v>373</v>
      </c>
      <c r="C87" s="11"/>
      <c r="D87" s="11"/>
      <c r="E87" s="13"/>
      <c r="F87" s="73"/>
      <c r="G87" s="21"/>
    </row>
    <row r="88" ht="12.75" customHeight="1">
      <c r="A88" s="5" t="s">
        <v>377</v>
      </c>
      <c r="B88" s="10" t="s">
        <v>378</v>
      </c>
      <c r="C88" s="11"/>
      <c r="D88" s="11"/>
      <c r="E88" s="13"/>
      <c r="F88" s="73"/>
      <c r="G88" s="21"/>
    </row>
    <row r="89" ht="12.75" customHeight="1">
      <c r="A89" s="5" t="s">
        <v>382</v>
      </c>
      <c r="B89" s="10" t="s">
        <v>383</v>
      </c>
      <c r="C89" s="11"/>
      <c r="D89" s="11"/>
      <c r="E89" s="13"/>
      <c r="F89" s="73"/>
      <c r="G89" s="21"/>
    </row>
    <row r="90" ht="12.75" customHeight="1">
      <c r="A90" s="5" t="s">
        <v>385</v>
      </c>
      <c r="B90" s="10" t="s">
        <v>387</v>
      </c>
      <c r="C90" s="11"/>
      <c r="D90" s="11"/>
      <c r="E90" s="13"/>
      <c r="F90" s="73"/>
      <c r="G90" s="21"/>
    </row>
    <row r="91" ht="25.5" customHeight="1">
      <c r="A91" s="5"/>
      <c r="B91" s="12"/>
      <c r="C91" s="12"/>
      <c r="D91" s="12"/>
      <c r="E91" s="12"/>
      <c r="F91" s="168"/>
      <c r="G91" s="21"/>
    </row>
    <row r="92" ht="12.75" customHeight="1">
      <c r="A92" s="129"/>
      <c r="B92" s="172" t="s">
        <v>396</v>
      </c>
      <c r="C92" s="21"/>
      <c r="D92" s="21"/>
      <c r="E92" s="21"/>
      <c r="F92" s="168"/>
      <c r="G92" s="21"/>
    </row>
    <row r="93" ht="18.75" customHeight="1">
      <c r="A93" s="5" t="s">
        <v>351</v>
      </c>
      <c r="B93" s="10" t="s">
        <v>400</v>
      </c>
      <c r="C93" s="11"/>
      <c r="D93" s="11"/>
      <c r="E93" s="13"/>
      <c r="F93" s="73"/>
      <c r="G93" s="21"/>
    </row>
    <row r="94" ht="53.25" customHeight="1">
      <c r="A94" s="5" t="s">
        <v>353</v>
      </c>
      <c r="B94" s="10" t="s">
        <v>407</v>
      </c>
      <c r="C94" s="11"/>
      <c r="D94" s="11"/>
      <c r="E94" s="13"/>
      <c r="F94" s="73"/>
      <c r="G94" s="21"/>
    </row>
    <row r="95" ht="30.0" customHeight="1">
      <c r="A95" s="5" t="s">
        <v>356</v>
      </c>
      <c r="B95" s="10" t="s">
        <v>412</v>
      </c>
      <c r="C95" s="11"/>
      <c r="D95" s="11"/>
      <c r="E95" s="13"/>
      <c r="F95" s="73">
        <f>F93-F94</f>
        <v>0</v>
      </c>
      <c r="G95" s="21"/>
    </row>
    <row r="96" ht="12.75" customHeight="1">
      <c r="A96" s="5" t="s">
        <v>360</v>
      </c>
      <c r="B96" s="10" t="s">
        <v>361</v>
      </c>
      <c r="C96" s="11"/>
      <c r="D96" s="11"/>
      <c r="E96" s="13"/>
      <c r="F96" s="73"/>
      <c r="G96" s="21"/>
    </row>
    <row r="97" ht="12.75" customHeight="1">
      <c r="A97" s="5" t="s">
        <v>362</v>
      </c>
      <c r="B97" s="10" t="s">
        <v>363</v>
      </c>
      <c r="C97" s="11"/>
      <c r="D97" s="11"/>
      <c r="E97" s="13"/>
      <c r="F97" s="73"/>
      <c r="G97" s="4"/>
    </row>
    <row r="98" ht="23.25" customHeight="1">
      <c r="A98" s="5" t="s">
        <v>366</v>
      </c>
      <c r="B98" s="10" t="s">
        <v>367</v>
      </c>
      <c r="C98" s="11"/>
      <c r="D98" s="11"/>
      <c r="E98" s="13"/>
      <c r="F98" s="73"/>
      <c r="G98" s="4"/>
    </row>
    <row r="99" ht="27.75" customHeight="1">
      <c r="A99" s="5" t="s">
        <v>371</v>
      </c>
      <c r="B99" s="10" t="s">
        <v>373</v>
      </c>
      <c r="C99" s="11"/>
      <c r="D99" s="11"/>
      <c r="E99" s="13"/>
      <c r="F99" s="73"/>
      <c r="G99" s="4"/>
    </row>
    <row r="100" ht="12.75" customHeight="1">
      <c r="A100" s="5" t="s">
        <v>377</v>
      </c>
      <c r="B100" s="10" t="s">
        <v>378</v>
      </c>
      <c r="C100" s="11"/>
      <c r="D100" s="11"/>
      <c r="E100" s="13"/>
      <c r="F100" s="73"/>
      <c r="G100" s="4"/>
    </row>
    <row r="101" ht="12.75" customHeight="1">
      <c r="A101" s="5" t="s">
        <v>382</v>
      </c>
      <c r="B101" s="10" t="s">
        <v>383</v>
      </c>
      <c r="C101" s="11"/>
      <c r="D101" s="11"/>
      <c r="E101" s="13"/>
      <c r="F101" s="73"/>
      <c r="G101" s="4"/>
    </row>
    <row r="102" ht="12.75" customHeight="1">
      <c r="A102" s="5" t="s">
        <v>385</v>
      </c>
      <c r="B102" s="10" t="s">
        <v>387</v>
      </c>
      <c r="C102" s="11"/>
      <c r="D102" s="11"/>
      <c r="E102" s="13"/>
      <c r="F102" s="73"/>
      <c r="G102" s="4"/>
    </row>
    <row r="103" ht="24.75" customHeight="1">
      <c r="A103" s="4"/>
      <c r="B103" s="4"/>
      <c r="C103" s="4"/>
      <c r="D103" s="4"/>
      <c r="E103" s="4"/>
      <c r="F103" s="4"/>
      <c r="G103" s="4"/>
    </row>
    <row r="104" ht="12.75" customHeight="1">
      <c r="A104" s="4"/>
      <c r="B104" s="14" t="s">
        <v>439</v>
      </c>
      <c r="C104" s="4"/>
      <c r="D104" s="4"/>
      <c r="E104" s="4"/>
      <c r="F104" s="4"/>
      <c r="G104" s="4"/>
    </row>
    <row r="105" ht="78.75" customHeight="1">
      <c r="A105" s="4"/>
      <c r="B105" s="12" t="s">
        <v>441</v>
      </c>
      <c r="G105" s="4"/>
    </row>
    <row r="106" ht="59.25" customHeight="1">
      <c r="A106" s="5" t="s">
        <v>442</v>
      </c>
      <c r="B106" s="10" t="s">
        <v>443</v>
      </c>
      <c r="C106" s="11"/>
      <c r="D106" s="11"/>
      <c r="E106" s="13"/>
      <c r="F106" s="158">
        <v>0.769</v>
      </c>
      <c r="G106" s="4"/>
    </row>
    <row r="107" ht="12.75" customHeight="1">
      <c r="A107" s="4"/>
      <c r="B107" s="4"/>
      <c r="C107" s="4"/>
      <c r="D107" s="4"/>
      <c r="E107" s="4"/>
      <c r="F107" s="4"/>
      <c r="G107" s="4"/>
    </row>
  </sheetData>
  <mergeCells count="63">
    <mergeCell ref="B19:E19"/>
    <mergeCell ref="B20:E20"/>
    <mergeCell ref="B3:F3"/>
    <mergeCell ref="C4:D4"/>
    <mergeCell ref="E4:F4"/>
    <mergeCell ref="B18:E18"/>
    <mergeCell ref="B23:C23"/>
    <mergeCell ref="B22:F22"/>
    <mergeCell ref="A1:F1"/>
    <mergeCell ref="B97:E97"/>
    <mergeCell ref="B98:E98"/>
    <mergeCell ref="B89:E89"/>
    <mergeCell ref="B83:E83"/>
    <mergeCell ref="B67:E67"/>
    <mergeCell ref="B68:E68"/>
    <mergeCell ref="B52:E52"/>
    <mergeCell ref="B56:E56"/>
    <mergeCell ref="B69:E69"/>
    <mergeCell ref="B71:E71"/>
    <mergeCell ref="B95:E95"/>
    <mergeCell ref="B94:E94"/>
    <mergeCell ref="B93:E93"/>
    <mergeCell ref="B99:E99"/>
    <mergeCell ref="B100:E100"/>
    <mergeCell ref="B96:E96"/>
    <mergeCell ref="B102:E102"/>
    <mergeCell ref="B106:E106"/>
    <mergeCell ref="B105:F105"/>
    <mergeCell ref="B101:E101"/>
    <mergeCell ref="B70:E70"/>
    <mergeCell ref="B72:E72"/>
    <mergeCell ref="B73:E73"/>
    <mergeCell ref="B74:E74"/>
    <mergeCell ref="B66:F66"/>
    <mergeCell ref="B55:F55"/>
    <mergeCell ref="B57:E57"/>
    <mergeCell ref="B63:E63"/>
    <mergeCell ref="B62:E62"/>
    <mergeCell ref="B30:C30"/>
    <mergeCell ref="B31:C31"/>
    <mergeCell ref="B24:C24"/>
    <mergeCell ref="B29:C29"/>
    <mergeCell ref="B28:C28"/>
    <mergeCell ref="B26:C26"/>
    <mergeCell ref="B27:C27"/>
    <mergeCell ref="B25:C25"/>
    <mergeCell ref="B32:C32"/>
    <mergeCell ref="B33:C33"/>
    <mergeCell ref="B86:E86"/>
    <mergeCell ref="B87:E87"/>
    <mergeCell ref="B90:E90"/>
    <mergeCell ref="B81:E81"/>
    <mergeCell ref="B84:E84"/>
    <mergeCell ref="B85:E85"/>
    <mergeCell ref="B82:E82"/>
    <mergeCell ref="B78:E78"/>
    <mergeCell ref="B88:E88"/>
    <mergeCell ref="B58:E58"/>
    <mergeCell ref="B59:E59"/>
    <mergeCell ref="B60:E60"/>
    <mergeCell ref="B61:E61"/>
    <mergeCell ref="B48:F48"/>
    <mergeCell ref="B50:C50"/>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4.43"/>
    <col customWidth="1" min="2" max="2" width="27.0"/>
    <col customWidth="1" min="3" max="6" width="14.71"/>
    <col customWidth="1" min="7" max="7" width="8.57"/>
    <col customWidth="1" min="8" max="8" width="0.71"/>
    <col customWidth="1" min="9" max="9" width="8.0"/>
  </cols>
  <sheetData>
    <row r="1" ht="18.0" customHeight="1">
      <c r="A1" s="1" t="s">
        <v>2</v>
      </c>
      <c r="B1" s="2"/>
      <c r="C1" s="2"/>
      <c r="D1" s="2"/>
      <c r="E1" s="2"/>
      <c r="F1" s="3"/>
      <c r="G1" s="4"/>
      <c r="H1" s="4"/>
    </row>
    <row r="2" ht="12.75" customHeight="1">
      <c r="A2" s="4"/>
      <c r="B2" s="4"/>
      <c r="C2" s="4"/>
      <c r="D2" s="4"/>
      <c r="E2" s="4"/>
      <c r="F2" s="4"/>
      <c r="G2" s="4"/>
      <c r="H2" s="4"/>
    </row>
    <row r="3" ht="15.75" customHeight="1">
      <c r="A3" s="4"/>
      <c r="B3" s="6" t="s">
        <v>4</v>
      </c>
      <c r="C3" s="4"/>
      <c r="D3" s="4"/>
      <c r="E3" s="4"/>
      <c r="F3" s="4"/>
      <c r="G3" s="4"/>
      <c r="H3" s="4"/>
    </row>
    <row r="4" ht="93.0" customHeight="1">
      <c r="A4" s="5" t="s">
        <v>6</v>
      </c>
      <c r="B4" s="8" t="s">
        <v>7</v>
      </c>
      <c r="G4" s="4"/>
      <c r="H4" s="4"/>
    </row>
    <row r="5" ht="12.75" customHeight="1">
      <c r="A5" s="5" t="s">
        <v>6</v>
      </c>
      <c r="B5" s="10" t="s">
        <v>8</v>
      </c>
      <c r="C5" s="11"/>
      <c r="D5" s="13"/>
      <c r="E5" s="15">
        <v>4822.0</v>
      </c>
      <c r="F5" s="4"/>
      <c r="G5" s="4"/>
      <c r="H5" s="4"/>
    </row>
    <row r="6" ht="12.75" customHeight="1">
      <c r="A6" s="5" t="s">
        <v>6</v>
      </c>
      <c r="B6" s="16" t="s">
        <v>12</v>
      </c>
      <c r="C6" s="11"/>
      <c r="D6" s="13"/>
      <c r="E6" s="19">
        <v>6702.0</v>
      </c>
      <c r="F6" s="4"/>
      <c r="G6" s="4"/>
      <c r="H6" s="4"/>
    </row>
    <row r="7" ht="12.75" customHeight="1">
      <c r="A7" s="5"/>
      <c r="B7" s="21"/>
      <c r="C7" s="23"/>
      <c r="D7" s="23"/>
      <c r="E7" s="21"/>
      <c r="F7" s="4"/>
      <c r="G7" s="4"/>
      <c r="H7" s="4"/>
    </row>
    <row r="8" ht="12.75" customHeight="1">
      <c r="A8" s="5" t="s">
        <v>6</v>
      </c>
      <c r="B8" s="16" t="s">
        <v>28</v>
      </c>
      <c r="C8" s="11"/>
      <c r="D8" s="13"/>
      <c r="E8" s="19">
        <v>3762.0</v>
      </c>
      <c r="F8" s="4"/>
      <c r="G8" s="4"/>
      <c r="H8" s="4"/>
    </row>
    <row r="9" ht="12.75" customHeight="1">
      <c r="A9" s="5" t="s">
        <v>6</v>
      </c>
      <c r="B9" s="16" t="s">
        <v>30</v>
      </c>
      <c r="C9" s="11"/>
      <c r="D9" s="13"/>
      <c r="E9" s="19">
        <v>5024.0</v>
      </c>
      <c r="F9" s="4"/>
      <c r="G9" s="4"/>
      <c r="H9" s="4"/>
    </row>
    <row r="10" ht="12.75" customHeight="1">
      <c r="A10" s="5"/>
      <c r="B10" s="21"/>
      <c r="C10" s="26"/>
      <c r="D10" s="26"/>
      <c r="E10" s="21"/>
      <c r="F10" s="4"/>
      <c r="G10" s="4"/>
      <c r="H10" s="4"/>
    </row>
    <row r="11" ht="12.75" customHeight="1">
      <c r="A11" s="5" t="s">
        <v>6</v>
      </c>
      <c r="B11" s="16" t="s">
        <v>32</v>
      </c>
      <c r="C11" s="11"/>
      <c r="D11" s="13"/>
      <c r="E11" s="19">
        <v>924.0</v>
      </c>
      <c r="F11" s="4"/>
      <c r="G11" s="4"/>
      <c r="H11" s="4"/>
    </row>
    <row r="12" ht="12.75" customHeight="1">
      <c r="A12" s="5" t="s">
        <v>6</v>
      </c>
      <c r="B12" s="16" t="s">
        <v>33</v>
      </c>
      <c r="C12" s="11"/>
      <c r="D12" s="13"/>
      <c r="E12" s="19">
        <v>47.0</v>
      </c>
      <c r="F12" s="4"/>
      <c r="G12" s="4"/>
      <c r="H12" s="4"/>
    </row>
    <row r="13" ht="12.75" customHeight="1">
      <c r="A13" s="5"/>
      <c r="B13" s="21"/>
      <c r="C13" s="26"/>
      <c r="D13" s="26"/>
      <c r="E13" s="21"/>
      <c r="F13" s="4"/>
      <c r="G13" s="4"/>
      <c r="H13" s="4"/>
    </row>
    <row r="14" ht="12.75" customHeight="1">
      <c r="A14" s="5" t="s">
        <v>6</v>
      </c>
      <c r="B14" s="28" t="s">
        <v>34</v>
      </c>
      <c r="C14" s="11"/>
      <c r="D14" s="13"/>
      <c r="E14" s="19">
        <v>1151.0</v>
      </c>
      <c r="F14" s="4"/>
      <c r="G14" s="4"/>
      <c r="H14" s="4"/>
    </row>
    <row r="15" ht="12.75" customHeight="1">
      <c r="A15" s="5" t="s">
        <v>6</v>
      </c>
      <c r="B15" s="16" t="s">
        <v>36</v>
      </c>
      <c r="C15" s="11"/>
      <c r="D15" s="13"/>
      <c r="E15" s="19">
        <v>45.0</v>
      </c>
      <c r="F15" s="4"/>
      <c r="G15" s="4"/>
      <c r="H15" s="4"/>
    </row>
    <row r="16" ht="12.75" customHeight="1">
      <c r="A16" s="4"/>
      <c r="B16" s="4"/>
      <c r="C16" s="4"/>
      <c r="D16" s="4"/>
      <c r="E16" s="4"/>
      <c r="F16" s="4"/>
      <c r="G16" s="4"/>
      <c r="H16" s="4"/>
    </row>
    <row r="17" ht="29.25" customHeight="1">
      <c r="A17" s="5" t="s">
        <v>38</v>
      </c>
      <c r="B17" s="8" t="s">
        <v>39</v>
      </c>
      <c r="G17" s="4"/>
      <c r="H17" s="4"/>
    </row>
    <row r="18" ht="12.75" customHeight="1">
      <c r="A18" s="5"/>
      <c r="B18" s="31"/>
      <c r="C18" s="11"/>
      <c r="D18" s="13"/>
      <c r="E18" s="33" t="s">
        <v>29</v>
      </c>
      <c r="F18" s="33" t="s">
        <v>35</v>
      </c>
      <c r="G18" s="4"/>
      <c r="H18" s="4"/>
    </row>
    <row r="19" ht="12.75" customHeight="1">
      <c r="A19" s="5" t="s">
        <v>38</v>
      </c>
      <c r="B19" s="16" t="s">
        <v>43</v>
      </c>
      <c r="C19" s="11"/>
      <c r="D19" s="13"/>
      <c r="E19" s="33"/>
      <c r="F19" s="33" t="s">
        <v>37</v>
      </c>
      <c r="G19" s="4"/>
      <c r="H19" s="4"/>
    </row>
    <row r="20" ht="12.75" customHeight="1">
      <c r="A20" s="5" t="s">
        <v>38</v>
      </c>
      <c r="B20" s="36" t="s">
        <v>44</v>
      </c>
      <c r="C20" s="9"/>
      <c r="D20" s="9"/>
      <c r="E20" s="36"/>
      <c r="F20" s="26"/>
      <c r="G20" s="4"/>
      <c r="H20" s="4"/>
    </row>
    <row r="21" ht="12.75" customHeight="1">
      <c r="A21" s="5" t="s">
        <v>38</v>
      </c>
      <c r="B21" s="16" t="s">
        <v>46</v>
      </c>
      <c r="C21" s="11"/>
      <c r="D21" s="13"/>
      <c r="E21" s="19"/>
      <c r="F21" s="26"/>
      <c r="G21" s="4"/>
      <c r="H21" s="4"/>
    </row>
    <row r="22" ht="12.75" customHeight="1">
      <c r="A22" s="5" t="s">
        <v>38</v>
      </c>
      <c r="B22" s="16" t="s">
        <v>47</v>
      </c>
      <c r="C22" s="11"/>
      <c r="D22" s="13"/>
      <c r="E22" s="19"/>
      <c r="F22" s="26"/>
      <c r="G22" s="4"/>
      <c r="H22" s="4"/>
    </row>
    <row r="23" ht="12.75" customHeight="1">
      <c r="A23" s="5" t="s">
        <v>38</v>
      </c>
      <c r="B23" s="16" t="s">
        <v>48</v>
      </c>
      <c r="C23" s="11"/>
      <c r="D23" s="13"/>
      <c r="E23" s="19"/>
      <c r="F23" s="4"/>
      <c r="G23" s="4"/>
      <c r="H23" s="4"/>
    </row>
    <row r="24" ht="12.75" customHeight="1">
      <c r="A24" s="5" t="s">
        <v>38</v>
      </c>
      <c r="B24" s="39" t="s">
        <v>49</v>
      </c>
      <c r="C24" s="21"/>
      <c r="D24" s="21"/>
      <c r="E24" s="21"/>
      <c r="F24" s="4"/>
      <c r="G24" s="4"/>
      <c r="H24" s="4"/>
    </row>
    <row r="25" ht="12.75" customHeight="1">
      <c r="A25" s="5" t="s">
        <v>38</v>
      </c>
      <c r="B25" s="39" t="s">
        <v>51</v>
      </c>
      <c r="D25" s="21"/>
      <c r="E25" s="21"/>
      <c r="F25" s="4"/>
      <c r="G25" s="4"/>
      <c r="H25" s="4"/>
    </row>
    <row r="26" ht="12.75" customHeight="1">
      <c r="A26" s="5" t="s">
        <v>38</v>
      </c>
      <c r="B26" s="39" t="s">
        <v>52</v>
      </c>
      <c r="D26" s="21"/>
      <c r="E26" s="21"/>
      <c r="F26" s="4"/>
      <c r="G26" s="4"/>
      <c r="H26" s="4"/>
    </row>
    <row r="27" ht="12.75" customHeight="1">
      <c r="A27" s="4"/>
      <c r="B27" s="21"/>
      <c r="C27" s="21"/>
      <c r="D27" s="21"/>
      <c r="E27" s="4"/>
      <c r="F27" s="4"/>
      <c r="G27" s="4"/>
      <c r="H27" s="4"/>
    </row>
    <row r="28" ht="15.75" customHeight="1">
      <c r="A28" s="41"/>
      <c r="B28" s="6" t="s">
        <v>53</v>
      </c>
      <c r="C28" s="4"/>
      <c r="D28" s="4"/>
      <c r="E28" s="4"/>
      <c r="F28" s="4"/>
      <c r="G28" s="4"/>
      <c r="H28" s="4"/>
    </row>
    <row r="29" ht="12.75" customHeight="1">
      <c r="A29" s="5" t="s">
        <v>54</v>
      </c>
      <c r="B29" s="14" t="s">
        <v>55</v>
      </c>
      <c r="C29" s="4"/>
      <c r="D29" s="4"/>
      <c r="E29" s="4"/>
      <c r="F29" s="4"/>
      <c r="G29" s="4"/>
      <c r="H29" s="4"/>
    </row>
    <row r="30" ht="25.5" customHeight="1">
      <c r="A30" s="5" t="s">
        <v>54</v>
      </c>
      <c r="B30" s="10" t="s">
        <v>56</v>
      </c>
      <c r="C30" s="13"/>
      <c r="D30" s="33" t="s">
        <v>37</v>
      </c>
      <c r="E30" s="4"/>
      <c r="F30" s="26"/>
      <c r="G30" s="4"/>
      <c r="H30" s="4"/>
    </row>
    <row r="31" ht="24.75" customHeight="1">
      <c r="A31" s="5" t="s">
        <v>54</v>
      </c>
      <c r="B31" s="44" t="s">
        <v>57</v>
      </c>
      <c r="C31" s="13"/>
      <c r="D31" s="33"/>
      <c r="E31" s="4"/>
      <c r="F31" s="26"/>
      <c r="G31" s="4"/>
      <c r="H31" s="4"/>
    </row>
    <row r="32" ht="12.75" customHeight="1">
      <c r="A32" s="5" t="s">
        <v>54</v>
      </c>
      <c r="B32" s="10" t="s">
        <v>59</v>
      </c>
      <c r="C32" s="13"/>
      <c r="D32" s="33"/>
      <c r="E32" s="4"/>
      <c r="F32" s="26"/>
      <c r="G32" s="4"/>
      <c r="H32" s="4"/>
    </row>
    <row r="33" ht="12.75" customHeight="1">
      <c r="A33" s="4"/>
      <c r="B33" s="4"/>
      <c r="C33" s="4"/>
      <c r="D33" s="4"/>
      <c r="E33" s="4"/>
      <c r="F33" s="4"/>
      <c r="G33" s="4"/>
      <c r="H33" s="4"/>
    </row>
    <row r="34" ht="29.25" customHeight="1">
      <c r="A34" s="5" t="s">
        <v>60</v>
      </c>
      <c r="B34" s="46" t="s">
        <v>61</v>
      </c>
      <c r="G34" s="4"/>
      <c r="H34" s="4"/>
    </row>
    <row r="35" ht="12.75" customHeight="1">
      <c r="A35" s="5" t="s">
        <v>60</v>
      </c>
      <c r="B35" s="10" t="s">
        <v>63</v>
      </c>
      <c r="C35" s="13"/>
      <c r="D35" s="33"/>
      <c r="E35" s="4"/>
      <c r="F35" s="26"/>
      <c r="G35" s="4"/>
      <c r="H35" s="4"/>
    </row>
    <row r="36" ht="12.75" customHeight="1">
      <c r="A36" s="5" t="s">
        <v>60</v>
      </c>
      <c r="B36" s="44" t="s">
        <v>64</v>
      </c>
      <c r="C36" s="13"/>
      <c r="D36" s="33" t="s">
        <v>37</v>
      </c>
      <c r="E36" s="4"/>
      <c r="F36" s="26"/>
      <c r="G36" s="4"/>
      <c r="H36" s="4"/>
    </row>
    <row r="37" ht="12.75" customHeight="1">
      <c r="A37" s="5" t="s">
        <v>60</v>
      </c>
      <c r="B37" s="10" t="s">
        <v>65</v>
      </c>
      <c r="C37" s="13"/>
      <c r="D37" s="33"/>
      <c r="E37" s="4"/>
      <c r="F37" s="26"/>
      <c r="G37" s="4"/>
      <c r="H37" s="4"/>
    </row>
    <row r="38" ht="12.75" customHeight="1">
      <c r="A38" s="4"/>
      <c r="B38" s="4"/>
      <c r="C38" s="4"/>
      <c r="D38" s="4"/>
      <c r="E38" s="4"/>
      <c r="F38" s="4"/>
      <c r="G38" s="4"/>
      <c r="H38" s="4"/>
    </row>
    <row r="39" ht="54.75" customHeight="1">
      <c r="A39" s="5" t="s">
        <v>67</v>
      </c>
      <c r="B39" s="8" t="s">
        <v>68</v>
      </c>
      <c r="G39" s="4"/>
      <c r="H39" s="4"/>
    </row>
    <row r="40" ht="24.0" customHeight="1">
      <c r="A40" s="5" t="s">
        <v>67</v>
      </c>
      <c r="B40" s="52"/>
      <c r="C40" s="53" t="s">
        <v>72</v>
      </c>
      <c r="D40" s="56" t="s">
        <v>73</v>
      </c>
      <c r="E40" s="22"/>
      <c r="F40" s="21"/>
      <c r="G40" s="4"/>
      <c r="H40" s="4"/>
    </row>
    <row r="41" ht="12.75" customHeight="1">
      <c r="A41" s="5" t="s">
        <v>67</v>
      </c>
      <c r="B41" s="57" t="s">
        <v>81</v>
      </c>
      <c r="C41" s="33"/>
      <c r="D41" s="59">
        <v>19.0</v>
      </c>
      <c r="E41" s="4"/>
      <c r="F41" s="21"/>
      <c r="G41" s="4"/>
      <c r="H41" s="4"/>
    </row>
    <row r="42" ht="12.75" customHeight="1">
      <c r="A42" s="5" t="s">
        <v>67</v>
      </c>
      <c r="B42" s="57" t="s">
        <v>85</v>
      </c>
      <c r="C42" s="33"/>
      <c r="D42" s="59">
        <v>4.0</v>
      </c>
      <c r="E42" s="4"/>
      <c r="F42" s="21"/>
      <c r="G42" s="4"/>
      <c r="H42" s="4"/>
    </row>
    <row r="43" ht="12.75" customHeight="1">
      <c r="A43" s="5" t="s">
        <v>67</v>
      </c>
      <c r="B43" s="57" t="s">
        <v>86</v>
      </c>
      <c r="C43" s="33"/>
      <c r="D43" s="59">
        <v>4.0</v>
      </c>
      <c r="E43" s="4"/>
      <c r="F43" s="21"/>
      <c r="G43" s="4"/>
      <c r="H43" s="4"/>
    </row>
    <row r="44" ht="12.75" customHeight="1">
      <c r="A44" s="5" t="s">
        <v>67</v>
      </c>
      <c r="B44" s="57" t="s">
        <v>87</v>
      </c>
      <c r="C44" s="33"/>
      <c r="D44" s="59">
        <v>3.0</v>
      </c>
      <c r="E44" s="4"/>
      <c r="F44" s="21"/>
      <c r="G44" s="4"/>
      <c r="H44" s="4"/>
    </row>
    <row r="45" ht="25.5" customHeight="1">
      <c r="A45" s="5" t="s">
        <v>67</v>
      </c>
      <c r="B45" s="60" t="s">
        <v>89</v>
      </c>
      <c r="C45" s="33"/>
      <c r="D45" s="59"/>
      <c r="E45" s="4"/>
      <c r="F45" s="21"/>
      <c r="G45" s="4"/>
      <c r="H45" s="4"/>
    </row>
    <row r="46" ht="12.75" customHeight="1">
      <c r="A46" s="5" t="s">
        <v>67</v>
      </c>
      <c r="B46" s="57" t="s">
        <v>92</v>
      </c>
      <c r="C46" s="33"/>
      <c r="D46" s="59">
        <v>2.0</v>
      </c>
      <c r="E46" s="4"/>
      <c r="F46" s="21"/>
      <c r="G46" s="4"/>
      <c r="H46" s="4"/>
    </row>
    <row r="47" ht="12.75" customHeight="1">
      <c r="A47" s="5" t="s">
        <v>67</v>
      </c>
      <c r="B47" s="57" t="s">
        <v>93</v>
      </c>
      <c r="C47" s="33"/>
      <c r="D47" s="59">
        <v>3.0</v>
      </c>
      <c r="E47" s="4"/>
      <c r="F47" s="21"/>
      <c r="G47" s="4"/>
      <c r="H47" s="4"/>
    </row>
    <row r="48" ht="12.75" customHeight="1">
      <c r="A48" s="5" t="s">
        <v>67</v>
      </c>
      <c r="B48" s="57" t="s">
        <v>94</v>
      </c>
      <c r="C48" s="33"/>
      <c r="D48" s="59"/>
      <c r="E48" s="4"/>
      <c r="F48" s="21"/>
      <c r="G48" s="4"/>
      <c r="H48" s="4"/>
    </row>
    <row r="49" ht="13.5" customHeight="1">
      <c r="A49" s="5" t="s">
        <v>67</v>
      </c>
      <c r="B49" s="62" t="s">
        <v>95</v>
      </c>
      <c r="C49" s="33"/>
      <c r="D49" s="59"/>
      <c r="E49" s="4"/>
      <c r="F49" s="21"/>
      <c r="G49" s="4"/>
      <c r="H49" s="4"/>
    </row>
    <row r="50" ht="13.5" customHeight="1">
      <c r="A50" s="5" t="s">
        <v>67</v>
      </c>
      <c r="B50" s="63" t="s">
        <v>98</v>
      </c>
      <c r="C50" s="59"/>
      <c r="D50" s="59"/>
      <c r="E50" s="4"/>
      <c r="F50" s="21"/>
      <c r="G50" s="4"/>
      <c r="H50" s="4"/>
    </row>
    <row r="51" ht="13.5" customHeight="1">
      <c r="A51" s="5" t="s">
        <v>67</v>
      </c>
      <c r="B51" s="63" t="s">
        <v>103</v>
      </c>
      <c r="C51" s="59"/>
      <c r="D51" s="59">
        <v>1.0</v>
      </c>
      <c r="E51" s="4"/>
      <c r="F51" s="21"/>
      <c r="G51" s="4"/>
      <c r="H51" s="4"/>
    </row>
    <row r="52" ht="12.75" customHeight="1">
      <c r="A52" s="5" t="s">
        <v>67</v>
      </c>
      <c r="B52" s="64" t="s">
        <v>104</v>
      </c>
      <c r="C52" s="33"/>
      <c r="D52" s="65" t="s">
        <v>107</v>
      </c>
      <c r="E52" s="4"/>
      <c r="F52" s="21"/>
      <c r="G52" s="4"/>
      <c r="H52" s="4"/>
    </row>
    <row r="53" ht="12.75" customHeight="1">
      <c r="A53" s="4"/>
      <c r="B53" s="4"/>
      <c r="C53" s="4"/>
      <c r="D53" s="4"/>
      <c r="E53" s="4"/>
      <c r="F53" s="4"/>
      <c r="G53" s="4"/>
      <c r="H53" s="4"/>
    </row>
    <row r="54" ht="15.75" customHeight="1">
      <c r="A54" s="4"/>
      <c r="B54" s="68" t="s">
        <v>110</v>
      </c>
      <c r="C54" s="4"/>
      <c r="D54" s="4"/>
      <c r="E54" s="4"/>
      <c r="F54" s="4"/>
      <c r="G54" s="4"/>
      <c r="H54" s="4"/>
    </row>
    <row r="55" ht="38.25" customHeight="1">
      <c r="A55" s="5" t="s">
        <v>115</v>
      </c>
      <c r="B55" s="71" t="s">
        <v>116</v>
      </c>
      <c r="G55" s="4"/>
      <c r="H55" s="4"/>
    </row>
    <row r="56" ht="12.75" customHeight="1">
      <c r="A56" s="5" t="s">
        <v>115</v>
      </c>
      <c r="B56" s="28" t="s">
        <v>119</v>
      </c>
      <c r="C56" s="11"/>
      <c r="D56" s="13"/>
      <c r="E56" s="74"/>
      <c r="F56" s="26"/>
      <c r="G56" s="4"/>
      <c r="H56" s="4"/>
    </row>
    <row r="57" ht="12.75" customHeight="1">
      <c r="A57" s="5" t="s">
        <v>115</v>
      </c>
      <c r="B57" s="10" t="s">
        <v>123</v>
      </c>
      <c r="C57" s="11"/>
      <c r="D57" s="13"/>
      <c r="E57" s="76"/>
      <c r="F57" s="26"/>
      <c r="G57" s="4"/>
      <c r="H57" s="4"/>
    </row>
    <row r="58" ht="12.75" customHeight="1">
      <c r="A58" s="5" t="s">
        <v>115</v>
      </c>
      <c r="B58" s="10" t="s">
        <v>130</v>
      </c>
      <c r="C58" s="11"/>
      <c r="D58" s="13"/>
      <c r="E58" s="74"/>
      <c r="F58" s="26"/>
      <c r="G58" s="4"/>
      <c r="H58" s="4"/>
    </row>
    <row r="59" ht="12.75" customHeight="1">
      <c r="A59" s="5" t="s">
        <v>115</v>
      </c>
      <c r="B59" s="10" t="s">
        <v>134</v>
      </c>
      <c r="C59" s="11"/>
      <c r="D59" s="13"/>
      <c r="E59" s="74"/>
      <c r="F59" s="26"/>
      <c r="G59" s="4"/>
      <c r="H59" s="4"/>
    </row>
    <row r="60" ht="12.75" customHeight="1">
      <c r="A60" s="5" t="s">
        <v>115</v>
      </c>
      <c r="B60" s="79" t="s">
        <v>135</v>
      </c>
      <c r="D60" s="84"/>
      <c r="E60" s="86"/>
      <c r="F60" s="26"/>
      <c r="G60" s="4"/>
      <c r="H60" s="4"/>
    </row>
    <row r="61" ht="12.75" customHeight="1">
      <c r="A61" s="4"/>
      <c r="B61" s="48"/>
      <c r="C61" s="9"/>
      <c r="D61" s="9"/>
      <c r="E61" s="38"/>
      <c r="F61" s="4"/>
      <c r="G61" s="4"/>
      <c r="H61" s="4"/>
    </row>
    <row r="62" ht="12.75" customHeight="1">
      <c r="A62" s="4"/>
      <c r="B62" s="21"/>
      <c r="C62" s="21"/>
      <c r="D62" s="21"/>
      <c r="E62" s="4"/>
      <c r="F62" s="4"/>
      <c r="G62" s="4"/>
      <c r="H62" s="4"/>
    </row>
    <row r="63" ht="28.5" customHeight="1">
      <c r="A63" s="5" t="s">
        <v>145</v>
      </c>
      <c r="B63" s="88" t="s">
        <v>147</v>
      </c>
      <c r="C63" s="9"/>
      <c r="D63" s="9"/>
      <c r="E63" s="9"/>
      <c r="F63" s="9"/>
      <c r="G63" s="4"/>
      <c r="H63" s="4"/>
    </row>
    <row r="64" ht="25.5" customHeight="1">
      <c r="A64" s="5" t="s">
        <v>145</v>
      </c>
      <c r="B64" s="18"/>
      <c r="C64" s="74" t="s">
        <v>156</v>
      </c>
      <c r="D64" s="74" t="s">
        <v>158</v>
      </c>
      <c r="E64" s="74" t="s">
        <v>159</v>
      </c>
      <c r="F64" s="74" t="s">
        <v>160</v>
      </c>
      <c r="G64" s="4"/>
      <c r="H64" s="4"/>
    </row>
    <row r="65" ht="15.0" customHeight="1">
      <c r="A65" s="5" t="s">
        <v>145</v>
      </c>
      <c r="B65" s="89" t="s">
        <v>162</v>
      </c>
      <c r="C65" s="91"/>
      <c r="D65" s="91"/>
      <c r="E65" s="91"/>
      <c r="F65" s="93"/>
      <c r="G65" s="4"/>
      <c r="H65" s="4"/>
    </row>
    <row r="66" ht="25.5" customHeight="1">
      <c r="A66" s="5" t="s">
        <v>145</v>
      </c>
      <c r="B66" s="95" t="s">
        <v>166</v>
      </c>
      <c r="C66" s="33"/>
      <c r="D66" s="33" t="s">
        <v>37</v>
      </c>
      <c r="E66" s="33"/>
      <c r="F66" s="33"/>
      <c r="G66" s="4"/>
      <c r="H66" s="4"/>
    </row>
    <row r="67" ht="12.75" customHeight="1">
      <c r="A67" s="5" t="s">
        <v>145</v>
      </c>
      <c r="B67" s="97" t="s">
        <v>167</v>
      </c>
      <c r="C67" s="33"/>
      <c r="D67" s="33"/>
      <c r="E67" s="33"/>
      <c r="F67" s="33" t="s">
        <v>37</v>
      </c>
      <c r="G67" s="4"/>
      <c r="H67" s="4"/>
    </row>
    <row r="68" ht="12.75" customHeight="1">
      <c r="A68" s="5" t="s">
        <v>145</v>
      </c>
      <c r="B68" s="99" t="s">
        <v>168</v>
      </c>
      <c r="C68" s="33" t="s">
        <v>37</v>
      </c>
      <c r="D68" s="33"/>
      <c r="E68" s="33"/>
      <c r="F68" s="33"/>
      <c r="G68" s="4"/>
      <c r="H68" s="4"/>
    </row>
    <row r="69" ht="12.75" customHeight="1">
      <c r="A69" s="5" t="s">
        <v>145</v>
      </c>
      <c r="B69" s="97" t="s">
        <v>169</v>
      </c>
      <c r="C69" s="33" t="s">
        <v>37</v>
      </c>
      <c r="D69" s="33"/>
      <c r="E69" s="33"/>
      <c r="F69" s="33"/>
      <c r="G69" s="4"/>
      <c r="H69" s="4"/>
    </row>
    <row r="70" ht="12.75" customHeight="1">
      <c r="A70" s="5" t="s">
        <v>145</v>
      </c>
      <c r="B70" s="97" t="s">
        <v>170</v>
      </c>
      <c r="C70" s="33"/>
      <c r="D70" s="33"/>
      <c r="E70" s="33"/>
      <c r="F70" s="33" t="s">
        <v>37</v>
      </c>
      <c r="G70" s="4"/>
      <c r="H70" s="4"/>
    </row>
    <row r="71" ht="12.75" customHeight="1">
      <c r="A71" s="5" t="s">
        <v>145</v>
      </c>
      <c r="B71" s="97" t="s">
        <v>171</v>
      </c>
      <c r="C71" s="33"/>
      <c r="D71" s="33"/>
      <c r="E71" s="33" t="s">
        <v>37</v>
      </c>
      <c r="F71" s="33"/>
      <c r="G71" s="4"/>
      <c r="H71" s="4"/>
    </row>
    <row r="72" ht="15.0" customHeight="1">
      <c r="A72" s="5" t="s">
        <v>145</v>
      </c>
      <c r="B72" s="89" t="s">
        <v>172</v>
      </c>
      <c r="C72" s="91"/>
      <c r="D72" s="91"/>
      <c r="E72" s="91"/>
      <c r="F72" s="93"/>
      <c r="G72" s="4"/>
      <c r="H72" s="4"/>
    </row>
    <row r="73" ht="12.75" customHeight="1">
      <c r="A73" s="5" t="s">
        <v>145</v>
      </c>
      <c r="B73" s="97" t="s">
        <v>173</v>
      </c>
      <c r="C73" s="33"/>
      <c r="D73" s="33"/>
      <c r="E73" s="33" t="s">
        <v>37</v>
      </c>
      <c r="F73" s="33"/>
      <c r="G73" s="4"/>
      <c r="H73" s="4"/>
    </row>
    <row r="74" ht="12.75" customHeight="1">
      <c r="A74" s="5" t="s">
        <v>145</v>
      </c>
      <c r="B74" s="97" t="s">
        <v>174</v>
      </c>
      <c r="C74" s="33"/>
      <c r="D74" s="33"/>
      <c r="E74" s="33"/>
      <c r="F74" s="33" t="s">
        <v>37</v>
      </c>
      <c r="G74" s="4"/>
      <c r="H74" s="4"/>
    </row>
    <row r="75" ht="12.75" customHeight="1">
      <c r="A75" s="5" t="s">
        <v>145</v>
      </c>
      <c r="B75" s="97" t="s">
        <v>175</v>
      </c>
      <c r="C75" s="33"/>
      <c r="D75" s="33"/>
      <c r="E75" s="33"/>
      <c r="F75" s="33" t="s">
        <v>37</v>
      </c>
      <c r="G75" s="4"/>
      <c r="H75" s="4"/>
    </row>
    <row r="76" ht="12.75" customHeight="1">
      <c r="A76" s="5" t="s">
        <v>145</v>
      </c>
      <c r="B76" s="97" t="s">
        <v>176</v>
      </c>
      <c r="C76" s="33"/>
      <c r="D76" s="33"/>
      <c r="E76" s="33"/>
      <c r="F76" s="33" t="s">
        <v>37</v>
      </c>
      <c r="G76" s="4"/>
      <c r="H76" s="4"/>
    </row>
    <row r="77" ht="12.75" customHeight="1">
      <c r="A77" s="5" t="s">
        <v>145</v>
      </c>
      <c r="B77" s="97" t="s">
        <v>177</v>
      </c>
      <c r="C77" s="33"/>
      <c r="D77" s="33"/>
      <c r="E77" s="33"/>
      <c r="F77" s="33" t="s">
        <v>37</v>
      </c>
      <c r="G77" s="4"/>
      <c r="H77" s="4"/>
    </row>
    <row r="78" ht="12.75" customHeight="1">
      <c r="A78" s="5" t="s">
        <v>145</v>
      </c>
      <c r="B78" s="97" t="s">
        <v>178</v>
      </c>
      <c r="C78" s="33"/>
      <c r="D78" s="33"/>
      <c r="E78" s="33"/>
      <c r="F78" s="33" t="s">
        <v>37</v>
      </c>
      <c r="G78" s="4"/>
      <c r="H78" s="4"/>
    </row>
    <row r="79" ht="12.75" customHeight="1">
      <c r="A79" s="5" t="s">
        <v>145</v>
      </c>
      <c r="B79" s="97" t="s">
        <v>179</v>
      </c>
      <c r="C79" s="33"/>
      <c r="D79" s="33"/>
      <c r="E79" s="33"/>
      <c r="F79" s="33" t="s">
        <v>37</v>
      </c>
      <c r="G79" s="4"/>
      <c r="H79" s="4"/>
    </row>
    <row r="80" ht="12.75" customHeight="1">
      <c r="A80" s="5" t="s">
        <v>145</v>
      </c>
      <c r="B80" s="97" t="s">
        <v>180</v>
      </c>
      <c r="C80" s="33"/>
      <c r="D80" s="33"/>
      <c r="E80" s="33"/>
      <c r="F80" s="33" t="s">
        <v>37</v>
      </c>
      <c r="G80" s="4"/>
      <c r="H80" s="4"/>
    </row>
    <row r="81" ht="25.5" customHeight="1">
      <c r="A81" s="5" t="s">
        <v>145</v>
      </c>
      <c r="B81" s="100" t="s">
        <v>181</v>
      </c>
      <c r="C81" s="33"/>
      <c r="D81" s="33"/>
      <c r="E81" s="33"/>
      <c r="F81" s="33" t="s">
        <v>37</v>
      </c>
      <c r="G81" s="4"/>
      <c r="H81" s="4"/>
    </row>
    <row r="82" ht="12.75" customHeight="1">
      <c r="A82" s="5" t="s">
        <v>145</v>
      </c>
      <c r="B82" s="97" t="s">
        <v>182</v>
      </c>
      <c r="C82" s="33"/>
      <c r="D82" s="33"/>
      <c r="E82" s="33"/>
      <c r="F82" s="33" t="s">
        <v>37</v>
      </c>
      <c r="G82" s="4"/>
      <c r="H82" s="4"/>
    </row>
    <row r="83" ht="12.75" customHeight="1">
      <c r="A83" s="5" t="s">
        <v>145</v>
      </c>
      <c r="B83" s="97" t="s">
        <v>183</v>
      </c>
      <c r="C83" s="33"/>
      <c r="D83" s="33"/>
      <c r="E83" s="33"/>
      <c r="F83" s="33" t="s">
        <v>37</v>
      </c>
      <c r="G83" s="4"/>
      <c r="H83" s="4"/>
    </row>
    <row r="84" ht="12.75" customHeight="1">
      <c r="A84" s="5" t="s">
        <v>145</v>
      </c>
      <c r="B84" s="97" t="s">
        <v>184</v>
      </c>
      <c r="C84" s="33"/>
      <c r="D84" s="33"/>
      <c r="E84" s="33"/>
      <c r="F84" s="33" t="s">
        <v>37</v>
      </c>
      <c r="G84" s="4"/>
      <c r="H84" s="4"/>
    </row>
    <row r="85" ht="12.75" customHeight="1">
      <c r="A85" s="5" t="s">
        <v>145</v>
      </c>
      <c r="B85" s="101" t="s">
        <v>185</v>
      </c>
      <c r="C85" s="102"/>
      <c r="D85" s="102"/>
      <c r="E85" s="102"/>
      <c r="F85" s="102"/>
      <c r="G85" s="4"/>
      <c r="H85" s="4"/>
    </row>
    <row r="86" ht="12.75" customHeight="1">
      <c r="A86" s="4"/>
      <c r="B86" s="4"/>
      <c r="C86" s="4"/>
      <c r="D86" s="4"/>
      <c r="E86" s="4"/>
      <c r="F86" s="4"/>
      <c r="G86" s="4"/>
      <c r="H86" s="4"/>
    </row>
    <row r="87" ht="15.75" customHeight="1">
      <c r="A87" s="4"/>
      <c r="B87" s="6" t="s">
        <v>187</v>
      </c>
      <c r="C87" s="4"/>
      <c r="D87" s="4"/>
      <c r="E87" s="4"/>
      <c r="F87" s="4"/>
      <c r="G87" s="4"/>
      <c r="H87" s="4"/>
    </row>
    <row r="88" ht="12.75" customHeight="1">
      <c r="A88" s="5" t="s">
        <v>188</v>
      </c>
      <c r="B88" s="104" t="s">
        <v>189</v>
      </c>
      <c r="C88" s="105"/>
      <c r="D88" s="105"/>
      <c r="E88" s="105"/>
      <c r="F88" s="105"/>
      <c r="G88" s="105"/>
      <c r="H88" s="106"/>
    </row>
    <row r="89" ht="12.75" customHeight="1">
      <c r="A89" s="5"/>
      <c r="B89" s="31"/>
      <c r="C89" s="11"/>
      <c r="D89" s="13"/>
      <c r="E89" s="33" t="s">
        <v>29</v>
      </c>
      <c r="F89" s="33" t="s">
        <v>35</v>
      </c>
      <c r="G89" s="105"/>
      <c r="H89" s="106"/>
    </row>
    <row r="90" ht="39.75" customHeight="1">
      <c r="A90" s="5" t="s">
        <v>195</v>
      </c>
      <c r="B90" s="44" t="s">
        <v>196</v>
      </c>
      <c r="C90" s="11"/>
      <c r="D90" s="13"/>
      <c r="E90" s="110" t="s">
        <v>37</v>
      </c>
      <c r="F90" s="112"/>
      <c r="G90" s="105"/>
      <c r="H90" s="105"/>
    </row>
    <row r="91" ht="26.25" customHeight="1">
      <c r="A91" s="5" t="s">
        <v>195</v>
      </c>
      <c r="B91" s="114" t="s">
        <v>206</v>
      </c>
      <c r="C91" s="116"/>
      <c r="D91" s="116"/>
      <c r="E91" s="116"/>
      <c r="F91" s="118"/>
      <c r="G91" s="120"/>
      <c r="H91" s="120"/>
    </row>
    <row r="92" ht="12.75" customHeight="1">
      <c r="A92" s="5" t="s">
        <v>195</v>
      </c>
      <c r="B92" s="124"/>
      <c r="C92" s="128" t="s">
        <v>231</v>
      </c>
      <c r="D92" s="11"/>
      <c r="E92" s="11"/>
      <c r="F92" s="11"/>
      <c r="G92" s="13"/>
      <c r="H92" s="120"/>
    </row>
    <row r="93" ht="24.0" customHeight="1">
      <c r="A93" s="5" t="s">
        <v>195</v>
      </c>
      <c r="B93" s="130"/>
      <c r="C93" s="133" t="s">
        <v>63</v>
      </c>
      <c r="D93" s="133" t="s">
        <v>64</v>
      </c>
      <c r="E93" s="133" t="s">
        <v>246</v>
      </c>
      <c r="F93" s="135" t="s">
        <v>247</v>
      </c>
      <c r="G93" s="137" t="s">
        <v>250</v>
      </c>
      <c r="H93" s="120"/>
    </row>
    <row r="94" ht="12.75" customHeight="1">
      <c r="A94" s="5" t="s">
        <v>195</v>
      </c>
      <c r="B94" s="139" t="s">
        <v>252</v>
      </c>
      <c r="C94" s="141" t="s">
        <v>37</v>
      </c>
      <c r="D94" s="58"/>
      <c r="E94" s="58"/>
      <c r="F94" s="58"/>
      <c r="G94" s="142"/>
      <c r="H94" s="120"/>
    </row>
    <row r="95" ht="12.75" customHeight="1">
      <c r="A95" s="5" t="s">
        <v>195</v>
      </c>
      <c r="B95" s="139" t="s">
        <v>261</v>
      </c>
      <c r="C95" s="58"/>
      <c r="D95" s="58"/>
      <c r="E95" s="58"/>
      <c r="F95" s="58"/>
      <c r="G95" s="142"/>
      <c r="H95" s="120"/>
    </row>
    <row r="96" ht="12.75" customHeight="1">
      <c r="A96" s="5" t="s">
        <v>195</v>
      </c>
      <c r="B96" s="139" t="s">
        <v>264</v>
      </c>
      <c r="C96" s="58"/>
      <c r="D96" s="58"/>
      <c r="E96" s="58"/>
      <c r="F96" s="58"/>
      <c r="G96" s="142"/>
      <c r="H96" s="120"/>
    </row>
    <row r="97" ht="25.5" customHeight="1">
      <c r="A97" s="5" t="s">
        <v>195</v>
      </c>
      <c r="B97" s="144" t="s">
        <v>265</v>
      </c>
      <c r="C97" s="58"/>
      <c r="D97" s="58"/>
      <c r="E97" s="58"/>
      <c r="F97" s="58"/>
      <c r="G97" s="142"/>
      <c r="H97" s="120"/>
    </row>
    <row r="98" ht="12.75" customHeight="1">
      <c r="A98" s="5" t="s">
        <v>195</v>
      </c>
      <c r="B98" s="139" t="s">
        <v>267</v>
      </c>
      <c r="C98" s="58"/>
      <c r="D98" s="58"/>
      <c r="E98" s="58"/>
      <c r="F98" s="58"/>
      <c r="G98" s="142"/>
      <c r="H98" s="120"/>
    </row>
    <row r="99" ht="12.75" customHeight="1">
      <c r="A99" s="5"/>
      <c r="B99" s="147"/>
      <c r="C99" s="71"/>
      <c r="D99" s="71"/>
      <c r="E99" s="71"/>
      <c r="F99" s="71"/>
      <c r="G99" s="120"/>
      <c r="H99" s="120"/>
    </row>
    <row r="100" ht="39.0" customHeight="1">
      <c r="A100" s="46" t="s">
        <v>275</v>
      </c>
      <c r="B100" s="149" t="s">
        <v>277</v>
      </c>
      <c r="H100" s="120"/>
    </row>
    <row r="101" ht="18.75" customHeight="1">
      <c r="A101" s="46" t="s">
        <v>275</v>
      </c>
      <c r="B101" s="70" t="s">
        <v>280</v>
      </c>
      <c r="E101" s="151"/>
      <c r="F101" s="113"/>
      <c r="G101" s="120"/>
      <c r="H101" s="120"/>
      <c r="I101" s="113"/>
    </row>
    <row r="102" ht="12.75" customHeight="1">
      <c r="A102" s="46" t="s">
        <v>275</v>
      </c>
      <c r="B102" s="70" t="s">
        <v>283</v>
      </c>
      <c r="E102" s="151"/>
      <c r="F102" s="113"/>
      <c r="G102" s="120"/>
      <c r="H102" s="120"/>
      <c r="I102" s="113"/>
    </row>
    <row r="103" ht="12.75" customHeight="1">
      <c r="A103" s="46" t="s">
        <v>275</v>
      </c>
      <c r="B103" s="70" t="s">
        <v>286</v>
      </c>
      <c r="E103" s="153" t="s">
        <v>37</v>
      </c>
      <c r="F103" s="113"/>
      <c r="G103" s="120"/>
      <c r="H103" s="120"/>
      <c r="I103" s="113"/>
    </row>
    <row r="104" ht="12.75" customHeight="1">
      <c r="A104" s="46"/>
      <c r="B104" s="149"/>
      <c r="C104" s="113"/>
      <c r="D104" s="113"/>
      <c r="E104" s="113"/>
      <c r="F104" s="113"/>
      <c r="G104" s="120"/>
      <c r="H104" s="120"/>
      <c r="I104" s="113"/>
    </row>
    <row r="105" ht="12.75" customHeight="1">
      <c r="A105" s="46" t="s">
        <v>291</v>
      </c>
      <c r="B105" s="70" t="s">
        <v>292</v>
      </c>
      <c r="H105" s="120"/>
      <c r="I105" s="113"/>
    </row>
    <row r="106" ht="12.75" customHeight="1">
      <c r="A106" s="46" t="s">
        <v>291</v>
      </c>
      <c r="B106" s="70"/>
      <c r="C106" s="70"/>
      <c r="D106" s="70"/>
      <c r="E106" s="155" t="s">
        <v>293</v>
      </c>
      <c r="F106" s="156" t="s">
        <v>298</v>
      </c>
      <c r="G106" s="70"/>
      <c r="H106" s="120"/>
      <c r="I106" s="113"/>
    </row>
    <row r="107" ht="13.5" customHeight="1">
      <c r="A107" s="46" t="s">
        <v>291</v>
      </c>
      <c r="B107" s="70" t="s">
        <v>302</v>
      </c>
      <c r="C107" s="70"/>
      <c r="D107" s="70"/>
      <c r="E107" s="161"/>
      <c r="F107" s="162"/>
      <c r="G107" s="120"/>
      <c r="H107" s="120"/>
      <c r="I107" s="113"/>
    </row>
    <row r="108" ht="12.75" customHeight="1">
      <c r="A108" s="46" t="s">
        <v>291</v>
      </c>
      <c r="B108" s="70" t="s">
        <v>316</v>
      </c>
      <c r="C108" s="70"/>
      <c r="D108" s="70"/>
      <c r="E108" s="161"/>
      <c r="F108" s="162"/>
      <c r="G108" s="120"/>
      <c r="H108" s="120"/>
      <c r="I108" s="113"/>
    </row>
    <row r="109" ht="15.75" customHeight="1">
      <c r="A109" s="46" t="s">
        <v>291</v>
      </c>
      <c r="B109" s="149" t="s">
        <v>317</v>
      </c>
      <c r="C109" s="113"/>
      <c r="D109" s="113"/>
      <c r="E109" s="161"/>
      <c r="F109" s="162"/>
      <c r="G109" s="120"/>
      <c r="H109" s="120"/>
      <c r="I109" s="113"/>
    </row>
    <row r="110" ht="12.75" customHeight="1">
      <c r="A110" s="46" t="s">
        <v>291</v>
      </c>
      <c r="B110" s="21" t="s">
        <v>318</v>
      </c>
      <c r="C110" s="113"/>
      <c r="D110" s="113"/>
      <c r="E110" s="161"/>
      <c r="F110" s="162"/>
      <c r="G110" s="120"/>
      <c r="H110" s="120"/>
      <c r="I110" s="113"/>
    </row>
    <row r="111" ht="28.5" customHeight="1">
      <c r="A111" s="46" t="s">
        <v>291</v>
      </c>
      <c r="B111" s="71" t="s">
        <v>319</v>
      </c>
      <c r="C111" s="113"/>
      <c r="D111" s="113"/>
      <c r="E111" s="161"/>
      <c r="F111" s="162"/>
      <c r="G111" s="120"/>
      <c r="H111" s="120"/>
      <c r="I111" s="113"/>
    </row>
    <row r="112" ht="15.0" customHeight="1">
      <c r="A112" s="46" t="s">
        <v>291</v>
      </c>
      <c r="B112" s="21" t="s">
        <v>321</v>
      </c>
      <c r="C112" s="113"/>
      <c r="D112" s="113"/>
      <c r="E112" s="161"/>
      <c r="F112" s="162"/>
      <c r="G112" s="120"/>
      <c r="H112" s="120"/>
      <c r="I112" s="113"/>
    </row>
    <row r="113" ht="12.75" customHeight="1">
      <c r="A113" s="46" t="s">
        <v>291</v>
      </c>
      <c r="B113" s="21" t="s">
        <v>323</v>
      </c>
      <c r="C113" s="113"/>
      <c r="D113" s="113"/>
      <c r="E113" s="163" t="s">
        <v>37</v>
      </c>
      <c r="F113" s="164" t="s">
        <v>37</v>
      </c>
      <c r="G113" s="120"/>
      <c r="H113" s="120"/>
      <c r="I113" s="113"/>
    </row>
    <row r="114" ht="12.75" customHeight="1">
      <c r="A114" s="5"/>
      <c r="B114" s="147"/>
      <c r="C114" s="71"/>
      <c r="D114" s="71"/>
      <c r="E114" s="71"/>
      <c r="F114" s="71"/>
      <c r="G114" s="120"/>
      <c r="H114" s="120"/>
      <c r="I114" s="113"/>
    </row>
    <row r="115" ht="12.75" customHeight="1">
      <c r="A115" s="5" t="s">
        <v>333</v>
      </c>
      <c r="B115" s="104" t="s">
        <v>334</v>
      </c>
      <c r="G115" s="120"/>
      <c r="H115" s="120"/>
    </row>
    <row r="116" ht="12.75" customHeight="1">
      <c r="A116" s="5" t="s">
        <v>333</v>
      </c>
      <c r="B116" s="165"/>
      <c r="C116" s="33" t="s">
        <v>29</v>
      </c>
      <c r="D116" s="33" t="s">
        <v>35</v>
      </c>
      <c r="E116" s="21"/>
      <c r="F116" s="21"/>
      <c r="G116" s="120"/>
      <c r="H116" s="120"/>
    </row>
    <row r="117" ht="12.75" customHeight="1">
      <c r="A117" s="5"/>
      <c r="B117" s="166"/>
      <c r="C117" s="167" t="s">
        <v>37</v>
      </c>
      <c r="D117" s="120"/>
      <c r="E117" s="120"/>
      <c r="F117" s="120"/>
      <c r="G117" s="120"/>
      <c r="H117" s="120"/>
    </row>
    <row r="118" ht="12.75" customHeight="1">
      <c r="A118" s="4"/>
      <c r="B118" s="4"/>
      <c r="C118" s="169"/>
      <c r="D118" s="170"/>
      <c r="E118" s="21"/>
      <c r="F118" s="26"/>
      <c r="G118" s="4"/>
      <c r="H118" s="120"/>
    </row>
    <row r="119" ht="12.75" customHeight="1">
      <c r="A119" s="5" t="s">
        <v>346</v>
      </c>
      <c r="B119" s="44" t="s">
        <v>347</v>
      </c>
      <c r="C119" s="11"/>
      <c r="D119" s="13"/>
      <c r="E119" s="173"/>
      <c r="F119" s="26"/>
      <c r="G119" s="4"/>
      <c r="H119" s="4"/>
    </row>
    <row r="120" ht="27.0" customHeight="1">
      <c r="A120" s="5" t="s">
        <v>346</v>
      </c>
      <c r="B120" s="10" t="s">
        <v>355</v>
      </c>
      <c r="C120" s="11"/>
      <c r="D120" s="13"/>
      <c r="E120" s="173"/>
      <c r="F120" s="26"/>
      <c r="G120" s="4"/>
      <c r="H120" s="4"/>
    </row>
    <row r="121" ht="27.0" customHeight="1">
      <c r="A121" s="5"/>
      <c r="B121" s="12"/>
      <c r="C121" s="12"/>
      <c r="D121" s="12"/>
      <c r="E121" s="174"/>
      <c r="F121" s="26"/>
      <c r="G121" s="4"/>
      <c r="H121" s="4"/>
    </row>
    <row r="122" ht="13.5" customHeight="1">
      <c r="A122" s="5" t="s">
        <v>358</v>
      </c>
      <c r="B122" s="150" t="s">
        <v>359</v>
      </c>
      <c r="C122" s="116"/>
      <c r="D122" s="116"/>
      <c r="E122" s="116"/>
      <c r="F122" s="118"/>
      <c r="G122" s="4"/>
      <c r="H122" s="4"/>
    </row>
    <row r="123" ht="27.0" customHeight="1">
      <c r="A123" s="5" t="s">
        <v>358</v>
      </c>
      <c r="B123" s="175"/>
      <c r="C123" s="9"/>
      <c r="D123" s="9"/>
      <c r="E123" s="9"/>
      <c r="F123" s="154"/>
      <c r="G123" s="4"/>
      <c r="H123" s="4"/>
    </row>
    <row r="124" ht="12.75" customHeight="1">
      <c r="A124" s="5"/>
      <c r="B124" s="129"/>
      <c r="C124" s="129"/>
      <c r="D124" s="129"/>
      <c r="E124" s="174"/>
      <c r="F124" s="26"/>
      <c r="G124" s="4"/>
      <c r="H124" s="4"/>
    </row>
    <row r="125" ht="15.75" customHeight="1">
      <c r="A125" s="5" t="s">
        <v>364</v>
      </c>
      <c r="B125" s="166" t="s">
        <v>365</v>
      </c>
      <c r="G125" s="120"/>
      <c r="H125" s="4"/>
    </row>
    <row r="126" ht="17.25" customHeight="1">
      <c r="A126" s="5" t="s">
        <v>364</v>
      </c>
      <c r="B126" s="144" t="s">
        <v>368</v>
      </c>
      <c r="C126" s="151"/>
      <c r="D126" s="144"/>
      <c r="E126" s="144"/>
      <c r="F126" s="106"/>
      <c r="G126" s="120"/>
      <c r="H126" s="120"/>
    </row>
    <row r="127" ht="12.75" customHeight="1">
      <c r="A127" s="5" t="s">
        <v>364</v>
      </c>
      <c r="B127" s="144" t="s">
        <v>369</v>
      </c>
      <c r="C127" s="151"/>
      <c r="D127" s="144"/>
      <c r="E127" s="144"/>
      <c r="F127" s="106"/>
      <c r="G127" s="4"/>
      <c r="H127" s="120"/>
    </row>
    <row r="128" ht="12.75" customHeight="1">
      <c r="A128" s="5" t="s">
        <v>364</v>
      </c>
      <c r="B128" s="144" t="s">
        <v>370</v>
      </c>
      <c r="C128" s="151"/>
      <c r="D128" s="144"/>
      <c r="E128" s="144"/>
      <c r="F128" s="106"/>
      <c r="G128" s="4"/>
      <c r="H128" s="4"/>
    </row>
    <row r="129" ht="12.75" customHeight="1">
      <c r="A129" s="5" t="s">
        <v>364</v>
      </c>
      <c r="B129" s="144" t="s">
        <v>372</v>
      </c>
      <c r="C129" s="153" t="s">
        <v>37</v>
      </c>
      <c r="D129" s="144"/>
      <c r="E129" s="144"/>
      <c r="F129" s="106"/>
      <c r="G129" s="4"/>
      <c r="H129" s="4"/>
    </row>
    <row r="130" ht="12.75" customHeight="1">
      <c r="A130" s="5" t="s">
        <v>364</v>
      </c>
      <c r="B130" s="140" t="s">
        <v>375</v>
      </c>
      <c r="C130" s="153" t="s">
        <v>37</v>
      </c>
      <c r="D130" s="12"/>
      <c r="E130" s="174"/>
      <c r="F130" s="26"/>
      <c r="G130" s="4"/>
      <c r="H130" s="4"/>
    </row>
    <row r="131" ht="12.75" customHeight="1">
      <c r="A131" s="5" t="s">
        <v>364</v>
      </c>
      <c r="B131" s="144" t="s">
        <v>376</v>
      </c>
      <c r="C131" s="176" t="s">
        <v>37</v>
      </c>
      <c r="D131" s="4"/>
      <c r="E131" s="4"/>
      <c r="F131" s="4"/>
      <c r="G131" s="4"/>
      <c r="H131" s="4"/>
    </row>
    <row r="132" ht="12.75" customHeight="1">
      <c r="A132" s="5" t="s">
        <v>364</v>
      </c>
      <c r="B132" s="144" t="s">
        <v>381</v>
      </c>
      <c r="C132" s="16"/>
      <c r="D132" s="11"/>
      <c r="E132" s="13"/>
      <c r="F132" s="4"/>
      <c r="G132" s="4"/>
      <c r="H132" s="4"/>
    </row>
    <row r="133" ht="12.75" customHeight="1">
      <c r="A133" s="5"/>
      <c r="B133" s="12"/>
      <c r="C133" s="12"/>
      <c r="D133" s="12"/>
      <c r="E133" s="174"/>
      <c r="F133" s="26"/>
      <c r="G133" s="4"/>
      <c r="H133" s="4"/>
    </row>
    <row r="134" ht="15.75" customHeight="1">
      <c r="A134" s="4"/>
      <c r="B134" s="6" t="s">
        <v>386</v>
      </c>
      <c r="C134" s="169"/>
      <c r="D134" s="170"/>
      <c r="E134" s="4"/>
      <c r="F134" s="26"/>
      <c r="G134" s="4"/>
      <c r="H134" s="4"/>
    </row>
    <row r="135" ht="39.0" customHeight="1">
      <c r="A135" s="4"/>
      <c r="B135" s="70" t="s">
        <v>390</v>
      </c>
      <c r="G135" s="4"/>
      <c r="H135" s="4"/>
    </row>
    <row r="136" ht="41.25" customHeight="1">
      <c r="A136" s="4"/>
      <c r="B136" s="6"/>
      <c r="C136" s="169"/>
      <c r="D136" s="170"/>
      <c r="E136" s="4"/>
      <c r="F136" s="26"/>
      <c r="G136" s="4"/>
      <c r="H136" s="4"/>
    </row>
    <row r="137" ht="98.25" customHeight="1">
      <c r="A137" s="5" t="s">
        <v>393</v>
      </c>
      <c r="B137" s="8" t="s">
        <v>397</v>
      </c>
      <c r="G137" s="4"/>
      <c r="H137" s="177"/>
      <c r="I137" s="21"/>
    </row>
    <row r="138" ht="13.5" customHeight="1">
      <c r="A138" s="5"/>
      <c r="B138" s="178"/>
      <c r="C138" s="12"/>
      <c r="D138" s="12"/>
      <c r="E138" s="12"/>
      <c r="F138" s="12"/>
      <c r="G138" s="4"/>
      <c r="H138" s="69"/>
    </row>
    <row r="139" ht="12.75" customHeight="1">
      <c r="A139" s="5" t="s">
        <v>393</v>
      </c>
      <c r="B139" s="179" t="s">
        <v>411</v>
      </c>
      <c r="C139" s="180"/>
      <c r="D139" s="44" t="s">
        <v>421</v>
      </c>
      <c r="E139" s="13"/>
      <c r="F139" s="181"/>
      <c r="G139" s="4"/>
      <c r="H139" s="4"/>
    </row>
    <row r="140" ht="12.75" customHeight="1">
      <c r="A140" s="5" t="s">
        <v>393</v>
      </c>
      <c r="B140" s="179" t="s">
        <v>427</v>
      </c>
      <c r="C140" s="180">
        <v>0.964</v>
      </c>
      <c r="D140" s="44" t="s">
        <v>428</v>
      </c>
      <c r="E140" s="13"/>
      <c r="F140" s="181">
        <v>2090.0</v>
      </c>
      <c r="G140" s="4"/>
      <c r="H140" s="4"/>
    </row>
    <row r="141" ht="12.75" customHeight="1">
      <c r="A141" s="5"/>
      <c r="B141" s="178"/>
      <c r="C141" s="12"/>
      <c r="D141" s="12"/>
      <c r="E141" s="12"/>
      <c r="F141" s="12"/>
      <c r="G141" s="4"/>
      <c r="H141" s="4"/>
    </row>
    <row r="142" ht="12.75" customHeight="1">
      <c r="A142" s="5" t="s">
        <v>393</v>
      </c>
      <c r="B142" s="183"/>
      <c r="C142" s="184" t="s">
        <v>430</v>
      </c>
      <c r="D142" s="184" t="s">
        <v>431</v>
      </c>
      <c r="E142" s="4"/>
      <c r="F142" s="4"/>
      <c r="G142" s="4"/>
      <c r="H142" s="4"/>
    </row>
    <row r="143" ht="12.75" customHeight="1">
      <c r="A143" s="5" t="s">
        <v>393</v>
      </c>
      <c r="B143" s="19" t="s">
        <v>432</v>
      </c>
      <c r="C143" s="29"/>
      <c r="D143" s="29"/>
      <c r="E143" s="4"/>
      <c r="F143" s="4"/>
      <c r="G143" s="4"/>
      <c r="H143" s="4"/>
    </row>
    <row r="144" ht="12.75" customHeight="1">
      <c r="A144" s="5" t="s">
        <v>393</v>
      </c>
      <c r="B144" s="19" t="s">
        <v>433</v>
      </c>
      <c r="C144" s="29"/>
      <c r="D144" s="29"/>
      <c r="E144" s="4"/>
      <c r="F144" s="4"/>
      <c r="G144" s="4"/>
      <c r="H144" s="4"/>
    </row>
    <row r="145" ht="12.75" customHeight="1">
      <c r="A145" s="5"/>
      <c r="B145" s="19" t="s">
        <v>434</v>
      </c>
      <c r="C145" s="29"/>
      <c r="D145" s="29"/>
      <c r="E145" s="4"/>
      <c r="F145" s="4"/>
      <c r="G145" s="4"/>
      <c r="H145" s="4"/>
    </row>
    <row r="146" ht="12.75" customHeight="1">
      <c r="A146" s="5"/>
      <c r="B146" s="19" t="s">
        <v>435</v>
      </c>
      <c r="C146" s="29"/>
      <c r="D146" s="29"/>
      <c r="E146" s="4"/>
      <c r="F146" s="4"/>
      <c r="G146" s="4"/>
      <c r="H146" s="4"/>
    </row>
    <row r="147" ht="12.75" customHeight="1">
      <c r="A147" s="5" t="s">
        <v>393</v>
      </c>
      <c r="B147" s="19" t="s">
        <v>436</v>
      </c>
      <c r="C147" s="29">
        <v>19.0</v>
      </c>
      <c r="D147" s="29">
        <v>26.0</v>
      </c>
      <c r="E147" s="4"/>
      <c r="F147" s="4"/>
      <c r="G147" s="4"/>
      <c r="H147" s="4"/>
    </row>
    <row r="148" ht="12.75" customHeight="1">
      <c r="A148" s="5" t="s">
        <v>393</v>
      </c>
      <c r="B148" s="19" t="s">
        <v>437</v>
      </c>
      <c r="C148" s="29">
        <v>18.0</v>
      </c>
      <c r="D148" s="29">
        <v>26.0</v>
      </c>
      <c r="E148" s="4"/>
      <c r="F148" s="4"/>
      <c r="G148" s="4"/>
      <c r="H148" s="4"/>
    </row>
    <row r="149" ht="12.75" customHeight="1">
      <c r="A149" s="5" t="s">
        <v>393</v>
      </c>
      <c r="B149" s="19" t="s">
        <v>438</v>
      </c>
      <c r="C149" s="29">
        <v>19.0</v>
      </c>
      <c r="D149" s="29">
        <v>26.0</v>
      </c>
      <c r="E149" s="4"/>
      <c r="F149" s="4"/>
      <c r="G149" s="4"/>
      <c r="H149" s="4"/>
    </row>
    <row r="150" ht="12.75" customHeight="1">
      <c r="A150" s="5" t="s">
        <v>393</v>
      </c>
      <c r="B150" s="186" t="s">
        <v>440</v>
      </c>
      <c r="C150" s="29"/>
      <c r="D150" s="29"/>
      <c r="E150" s="4"/>
      <c r="F150" s="4"/>
      <c r="G150" s="4"/>
      <c r="H150" s="4"/>
    </row>
    <row r="151" ht="12.75" customHeight="1">
      <c r="A151" s="4"/>
      <c r="B151" s="4"/>
      <c r="C151" s="187"/>
      <c r="D151" s="187"/>
      <c r="E151" s="4"/>
      <c r="F151" s="4"/>
      <c r="G151" s="4"/>
      <c r="H151" s="4"/>
    </row>
    <row r="152" ht="12.75" customHeight="1">
      <c r="A152" s="5" t="s">
        <v>393</v>
      </c>
      <c r="B152" s="188" t="s">
        <v>444</v>
      </c>
      <c r="G152" s="4"/>
      <c r="H152" s="4"/>
    </row>
    <row r="153" ht="25.5" customHeight="1">
      <c r="A153" s="5" t="s">
        <v>393</v>
      </c>
      <c r="B153" s="183"/>
      <c r="C153" s="141" t="s">
        <v>432</v>
      </c>
      <c r="D153" s="184" t="s">
        <v>433</v>
      </c>
      <c r="E153" s="29" t="s">
        <v>434</v>
      </c>
      <c r="F153" s="4"/>
      <c r="G153" s="4"/>
      <c r="H153" s="4"/>
    </row>
    <row r="154" ht="12.75" customHeight="1">
      <c r="A154" s="5" t="s">
        <v>393</v>
      </c>
      <c r="B154" s="19" t="s">
        <v>445</v>
      </c>
      <c r="C154" s="189"/>
      <c r="D154" s="189"/>
      <c r="E154" s="189"/>
      <c r="F154" s="4"/>
      <c r="G154" s="4"/>
      <c r="H154" s="4"/>
    </row>
    <row r="155" ht="12.75" customHeight="1">
      <c r="A155" s="5" t="s">
        <v>393</v>
      </c>
      <c r="B155" s="19" t="s">
        <v>447</v>
      </c>
      <c r="C155" s="189"/>
      <c r="D155" s="189"/>
      <c r="E155" s="189"/>
      <c r="F155" s="4"/>
      <c r="G155" s="4"/>
      <c r="H155" s="4"/>
    </row>
    <row r="156" ht="12.75" customHeight="1">
      <c r="A156" s="5" t="s">
        <v>393</v>
      </c>
      <c r="B156" s="19" t="s">
        <v>448</v>
      </c>
      <c r="C156" s="189"/>
      <c r="D156" s="189"/>
      <c r="E156" s="189"/>
      <c r="F156" s="4"/>
      <c r="G156" s="4"/>
      <c r="H156" s="4"/>
    </row>
    <row r="157" ht="12.75" customHeight="1">
      <c r="A157" s="5" t="s">
        <v>393</v>
      </c>
      <c r="B157" s="19" t="s">
        <v>449</v>
      </c>
      <c r="C157" s="189"/>
      <c r="D157" s="189"/>
      <c r="E157" s="189"/>
      <c r="F157" s="4"/>
      <c r="G157" s="4"/>
      <c r="H157" s="4"/>
    </row>
    <row r="158" ht="12.75" customHeight="1">
      <c r="A158" s="5" t="s">
        <v>393</v>
      </c>
      <c r="B158" s="19" t="s">
        <v>450</v>
      </c>
      <c r="C158" s="189"/>
      <c r="D158" s="189"/>
      <c r="E158" s="189"/>
      <c r="F158" s="4"/>
      <c r="G158" s="4"/>
      <c r="H158" s="4"/>
    </row>
    <row r="159" ht="12.75" customHeight="1">
      <c r="A159" s="5" t="s">
        <v>393</v>
      </c>
      <c r="B159" s="19" t="s">
        <v>451</v>
      </c>
      <c r="C159" s="189"/>
      <c r="D159" s="189"/>
      <c r="E159" s="189"/>
      <c r="F159" s="4"/>
      <c r="G159" s="4"/>
      <c r="H159" s="4"/>
    </row>
    <row r="160" ht="12.75" customHeight="1">
      <c r="A160" s="4"/>
      <c r="B160" s="19" t="s">
        <v>452</v>
      </c>
      <c r="C160" s="189">
        <f t="shared" ref="C160:E160" si="1">SUM(C154:C159)</f>
        <v>0</v>
      </c>
      <c r="D160" s="189">
        <f t="shared" si="1"/>
        <v>0</v>
      </c>
      <c r="E160" s="189">
        <f t="shared" si="1"/>
        <v>0</v>
      </c>
      <c r="F160" s="4"/>
      <c r="G160" s="4"/>
      <c r="H160" s="4"/>
    </row>
    <row r="161" ht="12.75" customHeight="1">
      <c r="A161" s="5" t="s">
        <v>393</v>
      </c>
      <c r="B161" s="183"/>
      <c r="C161" s="184" t="s">
        <v>436</v>
      </c>
      <c r="D161" s="184" t="s">
        <v>438</v>
      </c>
      <c r="E161" s="184" t="s">
        <v>437</v>
      </c>
      <c r="F161" s="4"/>
      <c r="G161" s="4"/>
      <c r="H161" s="4"/>
    </row>
    <row r="162" ht="12.75" customHeight="1">
      <c r="A162" s="5" t="s">
        <v>393</v>
      </c>
      <c r="B162" s="19" t="s">
        <v>456</v>
      </c>
      <c r="C162" s="158">
        <v>0.08803827751196172</v>
      </c>
      <c r="D162" s="158">
        <v>0.11436809226333494</v>
      </c>
      <c r="E162" s="158">
        <v>0.07732949087415947</v>
      </c>
      <c r="F162" s="4"/>
      <c r="G162" s="4"/>
      <c r="H162" s="4"/>
    </row>
    <row r="163" ht="12.75" customHeight="1">
      <c r="A163" s="5" t="s">
        <v>393</v>
      </c>
      <c r="B163" s="19" t="s">
        <v>457</v>
      </c>
      <c r="C163" s="158">
        <v>0.3043062200956938</v>
      </c>
      <c r="D163" s="158">
        <v>0.280634310427679</v>
      </c>
      <c r="E163" s="158">
        <v>0.31892411143131605</v>
      </c>
      <c r="F163" s="4"/>
      <c r="G163" s="4"/>
      <c r="H163" s="4"/>
    </row>
    <row r="164" ht="12.75" customHeight="1">
      <c r="A164" s="5" t="s">
        <v>393</v>
      </c>
      <c r="B164" s="19" t="s">
        <v>459</v>
      </c>
      <c r="C164" s="158">
        <v>0.5138755980861244</v>
      </c>
      <c r="D164" s="158">
        <v>0.4315233061028352</v>
      </c>
      <c r="E164" s="158">
        <v>0.3852065321805956</v>
      </c>
      <c r="F164" s="4"/>
      <c r="G164" s="4"/>
      <c r="H164" s="4"/>
    </row>
    <row r="165" ht="12.75" customHeight="1">
      <c r="A165" s="5" t="s">
        <v>393</v>
      </c>
      <c r="B165" s="19" t="s">
        <v>460</v>
      </c>
      <c r="C165" s="158">
        <v>0.0937799043062201</v>
      </c>
      <c r="D165" s="158">
        <v>0.16674675636713118</v>
      </c>
      <c r="E165" s="158">
        <v>0.21853986551392893</v>
      </c>
      <c r="F165" s="4"/>
      <c r="G165" s="4"/>
      <c r="H165" s="4"/>
    </row>
    <row r="166" ht="12.75" customHeight="1">
      <c r="A166" s="5" t="s">
        <v>393</v>
      </c>
      <c r="B166" s="19" t="s">
        <v>461</v>
      </c>
      <c r="C166" s="158">
        <v>0.0</v>
      </c>
      <c r="D166" s="158">
        <v>0.006727534839019702</v>
      </c>
      <c r="E166" s="158">
        <v>0.0</v>
      </c>
      <c r="F166" s="4"/>
      <c r="G166" s="4"/>
      <c r="H166" s="4"/>
    </row>
    <row r="167" ht="12.75" customHeight="1">
      <c r="A167" s="5" t="s">
        <v>393</v>
      </c>
      <c r="B167" s="19" t="s">
        <v>462</v>
      </c>
      <c r="C167" s="158">
        <v>0.0</v>
      </c>
      <c r="D167" s="158">
        <v>0.0</v>
      </c>
      <c r="E167" s="158">
        <v>0.0</v>
      </c>
      <c r="F167" s="4"/>
      <c r="G167" s="4"/>
      <c r="H167" s="4"/>
    </row>
    <row r="168" ht="12.75" customHeight="1">
      <c r="A168" s="4"/>
      <c r="B168" s="19" t="s">
        <v>452</v>
      </c>
      <c r="C168" s="158">
        <f t="shared" ref="C168:E168" si="2">SUM(C162:C167)</f>
        <v>1</v>
      </c>
      <c r="D168" s="158">
        <f t="shared" si="2"/>
        <v>1</v>
      </c>
      <c r="E168" s="158">
        <f t="shared" si="2"/>
        <v>1</v>
      </c>
      <c r="F168" s="4"/>
      <c r="G168" s="4"/>
      <c r="H168" s="4"/>
    </row>
    <row r="169" ht="46.5" customHeight="1">
      <c r="A169" s="5" t="s">
        <v>467</v>
      </c>
      <c r="B169" s="12" t="s">
        <v>468</v>
      </c>
      <c r="G169" s="4"/>
      <c r="H169" s="4"/>
    </row>
    <row r="170" ht="12.75" customHeight="1">
      <c r="A170" s="5" t="s">
        <v>467</v>
      </c>
      <c r="B170" s="196" t="s">
        <v>469</v>
      </c>
      <c r="C170" s="11"/>
      <c r="D170" s="13"/>
      <c r="E170" s="198">
        <v>0.232235701906412</v>
      </c>
      <c r="F170" s="169"/>
      <c r="G170" s="4"/>
      <c r="H170" s="4"/>
    </row>
    <row r="171" ht="12.75" customHeight="1">
      <c r="A171" s="5" t="s">
        <v>467</v>
      </c>
      <c r="B171" s="10" t="s">
        <v>474</v>
      </c>
      <c r="C171" s="11"/>
      <c r="D171" s="13"/>
      <c r="E171" s="198">
        <v>0.464471403812825</v>
      </c>
      <c r="F171" s="169"/>
      <c r="G171" s="4"/>
      <c r="H171" s="4"/>
    </row>
    <row r="172" ht="12.75" customHeight="1">
      <c r="A172" s="5" t="s">
        <v>467</v>
      </c>
      <c r="B172" s="10" t="s">
        <v>476</v>
      </c>
      <c r="C172" s="11"/>
      <c r="D172" s="13"/>
      <c r="E172" s="198">
        <v>0.766897746967071</v>
      </c>
      <c r="F172" s="201" t="s">
        <v>477</v>
      </c>
      <c r="G172" s="4"/>
      <c r="H172" s="4"/>
    </row>
    <row r="173" ht="12.75" customHeight="1">
      <c r="A173" s="5" t="s">
        <v>467</v>
      </c>
      <c r="B173" s="10" t="s">
        <v>480</v>
      </c>
      <c r="C173" s="11"/>
      <c r="D173" s="13"/>
      <c r="E173" s="198">
        <v>0.233102253032929</v>
      </c>
      <c r="F173" s="201" t="s">
        <v>482</v>
      </c>
      <c r="G173" s="4"/>
      <c r="H173" s="4"/>
    </row>
    <row r="174" ht="12.75" customHeight="1">
      <c r="A174" s="5" t="s">
        <v>467</v>
      </c>
      <c r="B174" s="10" t="s">
        <v>483</v>
      </c>
      <c r="C174" s="11"/>
      <c r="D174" s="13"/>
      <c r="E174" s="198">
        <v>0.0580589254766031</v>
      </c>
      <c r="F174" s="169"/>
      <c r="G174" s="4"/>
      <c r="H174" s="4"/>
    </row>
    <row r="175" ht="26.25" customHeight="1">
      <c r="A175" s="5" t="s">
        <v>467</v>
      </c>
      <c r="B175" s="10" t="s">
        <v>485</v>
      </c>
      <c r="C175" s="11"/>
      <c r="D175" s="11"/>
      <c r="E175" s="13"/>
      <c r="F175" s="158">
        <v>0.5325</v>
      </c>
      <c r="G175" s="4"/>
      <c r="H175" s="4"/>
    </row>
    <row r="176" ht="25.5" customHeight="1">
      <c r="A176" s="4"/>
      <c r="B176" s="4"/>
      <c r="C176" s="4"/>
      <c r="D176" s="4"/>
      <c r="E176" s="4"/>
      <c r="F176" s="26"/>
      <c r="G176" s="4"/>
      <c r="H176" s="4"/>
    </row>
    <row r="177" ht="38.25" customHeight="1">
      <c r="A177" s="5" t="s">
        <v>487</v>
      </c>
      <c r="B177" s="70" t="s">
        <v>488</v>
      </c>
      <c r="G177" s="4"/>
      <c r="H177" s="4"/>
    </row>
    <row r="178" ht="12.75" customHeight="1">
      <c r="A178" s="5" t="s">
        <v>487</v>
      </c>
      <c r="B178" s="10" t="s">
        <v>490</v>
      </c>
      <c r="C178" s="13"/>
      <c r="D178" s="206">
        <v>0.233953488372093</v>
      </c>
      <c r="E178" s="4"/>
      <c r="F178" s="169"/>
      <c r="G178" s="4"/>
      <c r="H178" s="4"/>
    </row>
    <row r="179" ht="12.75" customHeight="1">
      <c r="A179" s="5" t="s">
        <v>487</v>
      </c>
      <c r="B179" s="10" t="s">
        <v>496</v>
      </c>
      <c r="C179" s="13"/>
      <c r="D179" s="206">
        <v>0.130697674418605</v>
      </c>
      <c r="E179" s="4"/>
      <c r="F179" s="169"/>
      <c r="G179" s="4"/>
      <c r="H179" s="4"/>
    </row>
    <row r="180" ht="12.75" customHeight="1">
      <c r="A180" s="5" t="s">
        <v>487</v>
      </c>
      <c r="B180" s="10" t="s">
        <v>498</v>
      </c>
      <c r="C180" s="13"/>
      <c r="D180" s="206">
        <v>0.142325581395349</v>
      </c>
      <c r="E180" s="4"/>
      <c r="F180" s="169"/>
      <c r="G180" s="4"/>
      <c r="H180" s="4"/>
    </row>
    <row r="181" ht="12.75" customHeight="1">
      <c r="A181" s="5" t="s">
        <v>487</v>
      </c>
      <c r="B181" s="10" t="s">
        <v>499</v>
      </c>
      <c r="C181" s="13"/>
      <c r="D181" s="206">
        <v>0.135348837209302</v>
      </c>
      <c r="E181" s="4"/>
      <c r="F181" s="169"/>
      <c r="G181" s="4"/>
      <c r="H181" s="4"/>
    </row>
    <row r="182" ht="12.75" customHeight="1">
      <c r="A182" s="5" t="s">
        <v>487</v>
      </c>
      <c r="B182" s="10" t="s">
        <v>501</v>
      </c>
      <c r="C182" s="13"/>
      <c r="D182" s="206">
        <v>0.230232558139535</v>
      </c>
      <c r="E182" s="4"/>
      <c r="F182" s="169"/>
      <c r="G182" s="4"/>
      <c r="H182" s="4"/>
    </row>
    <row r="183" ht="12.75" customHeight="1">
      <c r="A183" s="5" t="s">
        <v>487</v>
      </c>
      <c r="B183" s="10" t="s">
        <v>505</v>
      </c>
      <c r="C183" s="13"/>
      <c r="D183" s="206">
        <v>0.126046511627907</v>
      </c>
      <c r="E183" s="4"/>
      <c r="F183" s="169"/>
      <c r="G183" s="4"/>
      <c r="H183" s="4"/>
    </row>
    <row r="184" ht="12.75" customHeight="1">
      <c r="A184" s="5" t="s">
        <v>487</v>
      </c>
      <c r="B184" s="10" t="s">
        <v>506</v>
      </c>
      <c r="C184" s="13"/>
      <c r="D184" s="206">
        <v>0.0013953488372093</v>
      </c>
      <c r="E184" s="4"/>
      <c r="F184" s="169"/>
      <c r="G184" s="4"/>
      <c r="H184" s="4"/>
    </row>
    <row r="185" ht="12.75" customHeight="1">
      <c r="A185" s="5" t="s">
        <v>487</v>
      </c>
      <c r="B185" s="10" t="s">
        <v>511</v>
      </c>
      <c r="C185" s="13"/>
      <c r="D185" s="206">
        <v>0.0</v>
      </c>
      <c r="E185" s="4"/>
      <c r="F185" s="169"/>
      <c r="G185" s="4"/>
      <c r="H185" s="4"/>
    </row>
    <row r="186" ht="12.75" customHeight="1">
      <c r="A186" s="4"/>
      <c r="B186" s="212" t="s">
        <v>452</v>
      </c>
      <c r="C186" s="118"/>
      <c r="D186" s="214">
        <f>SUM(D178:D185)</f>
        <v>1</v>
      </c>
      <c r="E186" s="4"/>
      <c r="F186" s="21"/>
      <c r="G186" s="4"/>
      <c r="H186" s="4"/>
    </row>
    <row r="187" ht="12.75" customHeight="1">
      <c r="A187" s="129"/>
      <c r="B187" s="216"/>
      <c r="C187" s="216"/>
      <c r="D187" s="216"/>
      <c r="E187" s="36"/>
      <c r="F187" s="21"/>
      <c r="G187" s="21"/>
      <c r="H187" s="21"/>
      <c r="I187" s="21"/>
    </row>
    <row r="188" ht="31.5" customHeight="1">
      <c r="A188" s="5" t="s">
        <v>541</v>
      </c>
      <c r="B188" s="175" t="s">
        <v>542</v>
      </c>
      <c r="C188" s="9"/>
      <c r="D188" s="154"/>
      <c r="E188" s="219">
        <v>3.216</v>
      </c>
      <c r="F188" s="220"/>
      <c r="G188" s="21"/>
      <c r="H188" s="21"/>
      <c r="I188" s="21"/>
    </row>
    <row r="189" ht="27.0" customHeight="1">
      <c r="A189" s="5" t="s">
        <v>541</v>
      </c>
      <c r="B189" s="44" t="s">
        <v>547</v>
      </c>
      <c r="C189" s="11"/>
      <c r="D189" s="13"/>
      <c r="E189" s="206">
        <v>0.9922</v>
      </c>
      <c r="F189" s="169"/>
      <c r="G189" s="21"/>
      <c r="H189" s="21"/>
      <c r="I189" s="21"/>
    </row>
    <row r="190" ht="24.75" customHeight="1">
      <c r="A190" s="4"/>
      <c r="B190" s="4"/>
      <c r="C190" s="4"/>
      <c r="D190" s="4"/>
      <c r="E190" s="4"/>
      <c r="F190" s="21"/>
      <c r="G190" s="4"/>
      <c r="H190" s="4"/>
    </row>
    <row r="191" ht="15.75" customHeight="1">
      <c r="A191" s="4"/>
      <c r="B191" s="6" t="s">
        <v>551</v>
      </c>
      <c r="C191" s="4"/>
      <c r="D191" s="4"/>
      <c r="E191" s="4"/>
      <c r="F191" s="21"/>
      <c r="G191" s="4"/>
      <c r="H191" s="4"/>
    </row>
    <row r="192" ht="12.75" customHeight="1">
      <c r="A192" s="5" t="s">
        <v>552</v>
      </c>
      <c r="B192" s="14" t="s">
        <v>553</v>
      </c>
      <c r="C192" s="4"/>
      <c r="D192" s="4"/>
      <c r="E192" s="4"/>
      <c r="F192" s="21"/>
      <c r="G192" s="4"/>
      <c r="H192" s="4"/>
    </row>
    <row r="193" ht="12.75" customHeight="1">
      <c r="A193" s="5" t="s">
        <v>552</v>
      </c>
      <c r="B193" s="165"/>
      <c r="C193" s="33" t="s">
        <v>29</v>
      </c>
      <c r="D193" s="33" t="s">
        <v>35</v>
      </c>
      <c r="E193" s="21"/>
      <c r="F193" s="21"/>
      <c r="G193" s="120"/>
      <c r="H193" s="4"/>
    </row>
    <row r="194" ht="25.5" customHeight="1">
      <c r="A194" s="5" t="s">
        <v>552</v>
      </c>
      <c r="B194" s="140" t="s">
        <v>554</v>
      </c>
      <c r="C194" s="33"/>
      <c r="D194" s="33" t="s">
        <v>37</v>
      </c>
      <c r="E194" s="4"/>
      <c r="F194" s="26"/>
      <c r="G194" s="4"/>
      <c r="H194" s="120"/>
    </row>
    <row r="195" ht="12.75" customHeight="1">
      <c r="A195" s="5" t="s">
        <v>552</v>
      </c>
      <c r="B195" s="19" t="s">
        <v>556</v>
      </c>
      <c r="C195" s="224"/>
      <c r="D195" s="4"/>
      <c r="E195" s="4"/>
      <c r="F195" s="227"/>
      <c r="G195" s="4"/>
      <c r="H195" s="4"/>
    </row>
    <row r="196" ht="12.75" customHeight="1">
      <c r="A196" s="5" t="s">
        <v>552</v>
      </c>
      <c r="B196" s="165"/>
      <c r="C196" s="33" t="s">
        <v>29</v>
      </c>
      <c r="D196" s="33" t="s">
        <v>35</v>
      </c>
      <c r="E196" s="21"/>
      <c r="F196" s="21"/>
      <c r="G196" s="120"/>
      <c r="H196" s="4"/>
    </row>
    <row r="197" ht="25.5" customHeight="1">
      <c r="A197" s="5" t="s">
        <v>552</v>
      </c>
      <c r="B197" s="140" t="s">
        <v>569</v>
      </c>
      <c r="C197" s="33"/>
      <c r="D197" s="33"/>
      <c r="E197" s="4"/>
      <c r="F197" s="26"/>
      <c r="G197" s="4"/>
      <c r="H197" s="120"/>
    </row>
    <row r="198" ht="12.75" customHeight="1">
      <c r="A198" s="5"/>
      <c r="B198" s="12"/>
      <c r="C198" s="102"/>
      <c r="D198" s="102"/>
      <c r="E198" s="4"/>
      <c r="F198" s="26"/>
      <c r="G198" s="4"/>
      <c r="H198" s="4"/>
    </row>
    <row r="199" ht="12.75" customHeight="1">
      <c r="A199" s="5" t="s">
        <v>552</v>
      </c>
      <c r="B199" s="12" t="s">
        <v>575</v>
      </c>
      <c r="E199" s="4"/>
      <c r="F199" s="26"/>
      <c r="G199" s="4"/>
      <c r="H199" s="4"/>
    </row>
    <row r="200" ht="27.0" customHeight="1">
      <c r="A200" s="5" t="s">
        <v>552</v>
      </c>
      <c r="B200" s="12" t="s">
        <v>584</v>
      </c>
      <c r="C200" s="151"/>
      <c r="D200" s="102"/>
      <c r="E200" s="4"/>
      <c r="F200" s="26"/>
      <c r="G200" s="4"/>
      <c r="H200" s="4"/>
    </row>
    <row r="201" ht="12.75" customHeight="1">
      <c r="A201" s="5" t="s">
        <v>552</v>
      </c>
      <c r="B201" s="12" t="s">
        <v>586</v>
      </c>
      <c r="C201" s="153" t="s">
        <v>37</v>
      </c>
      <c r="D201" s="102"/>
      <c r="E201" s="4"/>
      <c r="F201" s="26"/>
      <c r="G201" s="4"/>
      <c r="H201" s="4"/>
    </row>
    <row r="202" ht="12.75" customHeight="1">
      <c r="A202" s="5" t="s">
        <v>552</v>
      </c>
      <c r="B202" s="12" t="s">
        <v>589</v>
      </c>
      <c r="C202" s="151"/>
      <c r="D202" s="102"/>
      <c r="E202" s="4"/>
      <c r="F202" s="26"/>
      <c r="G202" s="4"/>
      <c r="H202" s="4"/>
    </row>
    <row r="203" ht="12.75" customHeight="1">
      <c r="A203" s="4"/>
      <c r="B203" s="12"/>
      <c r="C203" s="102"/>
      <c r="D203" s="102"/>
      <c r="E203" s="4"/>
      <c r="F203" s="26"/>
      <c r="G203" s="4"/>
      <c r="H203" s="4"/>
    </row>
    <row r="204" ht="12.75" customHeight="1">
      <c r="A204" s="5" t="s">
        <v>552</v>
      </c>
      <c r="B204" s="165"/>
      <c r="C204" s="33" t="s">
        <v>29</v>
      </c>
      <c r="D204" s="33" t="s">
        <v>35</v>
      </c>
      <c r="E204" s="4"/>
      <c r="F204" s="26"/>
      <c r="G204" s="4"/>
      <c r="H204" s="4"/>
    </row>
    <row r="205" ht="38.25" customHeight="1">
      <c r="A205" s="5" t="s">
        <v>552</v>
      </c>
      <c r="B205" s="12" t="s">
        <v>591</v>
      </c>
      <c r="C205" s="33"/>
      <c r="D205" s="33"/>
      <c r="E205" s="4"/>
      <c r="F205" s="26"/>
      <c r="G205" s="4"/>
      <c r="H205" s="4"/>
    </row>
    <row r="206" ht="12.75" customHeight="1">
      <c r="A206" s="4"/>
      <c r="B206" s="4"/>
      <c r="C206" s="4"/>
      <c r="D206" s="4"/>
      <c r="E206" s="4"/>
      <c r="F206" s="21"/>
      <c r="G206" s="4"/>
      <c r="H206" s="4"/>
    </row>
    <row r="207" ht="12.75" customHeight="1">
      <c r="A207" s="5" t="s">
        <v>594</v>
      </c>
      <c r="B207" s="14" t="s">
        <v>595</v>
      </c>
      <c r="C207" s="4"/>
      <c r="D207" s="4"/>
      <c r="E207" s="4"/>
      <c r="F207" s="21"/>
      <c r="G207" s="4"/>
      <c r="H207" s="4"/>
    </row>
    <row r="208" ht="12.75" customHeight="1">
      <c r="A208" s="5" t="s">
        <v>594</v>
      </c>
      <c r="B208" s="165"/>
      <c r="C208" s="33" t="s">
        <v>29</v>
      </c>
      <c r="D208" s="33" t="s">
        <v>35</v>
      </c>
      <c r="E208" s="21"/>
      <c r="F208" s="21"/>
      <c r="G208" s="120"/>
      <c r="H208" s="4"/>
    </row>
    <row r="209" ht="25.5" customHeight="1">
      <c r="A209" s="5" t="s">
        <v>594</v>
      </c>
      <c r="B209" s="140" t="s">
        <v>597</v>
      </c>
      <c r="C209" s="19"/>
      <c r="D209" s="29" t="s">
        <v>37</v>
      </c>
      <c r="E209" s="4"/>
      <c r="F209" s="26"/>
      <c r="G209" s="4"/>
      <c r="H209" s="120"/>
    </row>
    <row r="210" ht="12.75" customHeight="1">
      <c r="A210" s="5" t="s">
        <v>594</v>
      </c>
      <c r="B210" s="210" t="s">
        <v>598</v>
      </c>
      <c r="C210" s="233"/>
      <c r="D210" s="4"/>
      <c r="E210" s="4"/>
      <c r="F210" s="21"/>
      <c r="G210" s="4"/>
      <c r="H210" s="4"/>
    </row>
    <row r="211" ht="12.75" customHeight="1">
      <c r="A211" s="5" t="s">
        <v>594</v>
      </c>
      <c r="B211" s="210" t="s">
        <v>602</v>
      </c>
      <c r="C211" s="234">
        <v>41512.0</v>
      </c>
      <c r="D211" s="4"/>
      <c r="E211" s="4"/>
      <c r="F211" s="21"/>
      <c r="G211" s="4"/>
      <c r="H211" s="4"/>
    </row>
    <row r="212" ht="12.75" customHeight="1">
      <c r="A212" s="4"/>
      <c r="B212" s="39"/>
      <c r="C212" s="4"/>
      <c r="D212" s="4"/>
      <c r="E212" s="4"/>
      <c r="F212" s="21"/>
      <c r="G212" s="4"/>
      <c r="H212" s="4"/>
    </row>
    <row r="213" ht="12.75" customHeight="1">
      <c r="A213" s="5" t="s">
        <v>603</v>
      </c>
      <c r="B213" s="31"/>
      <c r="C213" s="11"/>
      <c r="D213" s="13"/>
      <c r="E213" s="33" t="s">
        <v>29</v>
      </c>
      <c r="F213" s="33" t="s">
        <v>35</v>
      </c>
      <c r="G213" s="120"/>
      <c r="H213" s="4"/>
    </row>
    <row r="214" ht="12.75" customHeight="1">
      <c r="A214" s="5" t="s">
        <v>603</v>
      </c>
      <c r="B214" s="235" t="s">
        <v>604</v>
      </c>
      <c r="C214" s="11"/>
      <c r="D214" s="13"/>
      <c r="E214" s="33" t="s">
        <v>37</v>
      </c>
      <c r="F214" s="33"/>
      <c r="G214" s="4"/>
      <c r="H214" s="120"/>
    </row>
    <row r="215" ht="28.5" customHeight="1">
      <c r="A215" s="4"/>
      <c r="B215" s="4"/>
      <c r="C215" s="4"/>
      <c r="D215" s="4"/>
      <c r="E215" s="4"/>
      <c r="F215" s="21"/>
      <c r="G215" s="4"/>
      <c r="H215" s="4"/>
    </row>
    <row r="216" ht="12.75" customHeight="1">
      <c r="A216" s="5" t="s">
        <v>605</v>
      </c>
      <c r="B216" s="104" t="s">
        <v>606</v>
      </c>
      <c r="C216" s="4"/>
      <c r="D216" s="4"/>
      <c r="E216" s="4"/>
      <c r="F216" s="21"/>
      <c r="G216" s="4"/>
      <c r="H216" s="4"/>
    </row>
    <row r="217" ht="25.5" customHeight="1">
      <c r="A217" s="5" t="s">
        <v>605</v>
      </c>
      <c r="B217" s="140" t="s">
        <v>607</v>
      </c>
      <c r="C217" s="29" t="s">
        <v>37</v>
      </c>
      <c r="D217" s="22"/>
      <c r="E217" s="21"/>
      <c r="F217" s="21"/>
      <c r="G217" s="4"/>
      <c r="H217" s="4"/>
    </row>
    <row r="218" ht="12.75" customHeight="1">
      <c r="A218" s="5" t="s">
        <v>605</v>
      </c>
      <c r="B218" s="210" t="s">
        <v>609</v>
      </c>
      <c r="C218" s="19"/>
      <c r="D218" s="22"/>
      <c r="E218" s="21"/>
      <c r="F218" s="21"/>
      <c r="G218" s="4"/>
      <c r="H218" s="4"/>
    </row>
    <row r="219" ht="12.75" customHeight="1">
      <c r="A219" s="5" t="s">
        <v>605</v>
      </c>
      <c r="B219" s="236" t="s">
        <v>610</v>
      </c>
      <c r="C219" s="237"/>
      <c r="D219" s="22"/>
      <c r="E219" s="21"/>
      <c r="F219" s="21"/>
      <c r="G219" s="4"/>
      <c r="H219" s="4"/>
    </row>
    <row r="220" ht="12.75" customHeight="1">
      <c r="A220" s="5"/>
      <c r="B220" s="48"/>
      <c r="C220" s="238"/>
      <c r="D220" s="22"/>
      <c r="E220" s="21"/>
      <c r="F220" s="21"/>
      <c r="G220" s="4"/>
      <c r="H220" s="4"/>
    </row>
    <row r="221" ht="12.75" customHeight="1">
      <c r="A221" s="4"/>
      <c r="B221" s="21"/>
      <c r="C221" s="21"/>
      <c r="D221" s="21"/>
      <c r="E221" s="21"/>
      <c r="F221" s="21"/>
      <c r="G221" s="4"/>
      <c r="H221" s="4"/>
    </row>
    <row r="222" ht="12.75" customHeight="1">
      <c r="A222" s="5" t="s">
        <v>618</v>
      </c>
      <c r="B222" s="14" t="s">
        <v>619</v>
      </c>
      <c r="C222" s="4"/>
      <c r="D222" s="4"/>
      <c r="E222" s="4"/>
      <c r="F222" s="21"/>
      <c r="G222" s="4"/>
      <c r="H222" s="4"/>
    </row>
    <row r="223" ht="12.75" customHeight="1">
      <c r="A223" s="5" t="s">
        <v>618</v>
      </c>
      <c r="B223" s="204" t="s">
        <v>620</v>
      </c>
      <c r="C223" s="233"/>
      <c r="D223" s="4"/>
      <c r="E223" s="4"/>
      <c r="F223" s="21"/>
      <c r="G223" s="4"/>
      <c r="H223" s="4"/>
    </row>
    <row r="224" ht="12.75" customHeight="1">
      <c r="A224" s="5" t="s">
        <v>618</v>
      </c>
      <c r="B224" s="204" t="s">
        <v>621</v>
      </c>
      <c r="C224" s="75" t="s">
        <v>37</v>
      </c>
      <c r="D224" s="4"/>
      <c r="E224" s="4"/>
      <c r="F224" s="21"/>
      <c r="G224" s="4"/>
      <c r="H224" s="4"/>
    </row>
    <row r="225" ht="38.25" customHeight="1">
      <c r="A225" s="5" t="s">
        <v>618</v>
      </c>
      <c r="B225" s="204" t="s">
        <v>622</v>
      </c>
      <c r="C225" s="240"/>
      <c r="D225" s="4"/>
      <c r="E225" s="4"/>
      <c r="F225" s="21"/>
      <c r="G225" s="4"/>
      <c r="H225" s="4"/>
    </row>
    <row r="226" ht="12.75" customHeight="1">
      <c r="A226" s="5" t="s">
        <v>618</v>
      </c>
      <c r="B226" s="236" t="s">
        <v>610</v>
      </c>
      <c r="C226" s="237"/>
      <c r="D226" s="4"/>
      <c r="E226" s="4"/>
      <c r="F226" s="21"/>
      <c r="G226" s="4"/>
      <c r="H226" s="4"/>
    </row>
    <row r="227" ht="12.75" customHeight="1">
      <c r="A227" s="5"/>
      <c r="B227" s="79"/>
      <c r="C227" s="242"/>
      <c r="D227" s="4"/>
      <c r="E227" s="4"/>
      <c r="F227" s="21"/>
      <c r="G227" s="4"/>
      <c r="H227" s="4"/>
    </row>
    <row r="228" ht="12.75" customHeight="1">
      <c r="A228" s="5" t="s">
        <v>618</v>
      </c>
      <c r="B228" s="79" t="s">
        <v>626</v>
      </c>
      <c r="C228" s="84"/>
      <c r="D228" s="233"/>
      <c r="E228" s="4"/>
      <c r="F228" s="21"/>
      <c r="G228" s="4"/>
      <c r="H228" s="4"/>
    </row>
    <row r="229" ht="12.75" customHeight="1">
      <c r="A229" s="5" t="s">
        <v>618</v>
      </c>
      <c r="B229" s="79" t="s">
        <v>627</v>
      </c>
      <c r="C229" s="84"/>
      <c r="D229" s="257">
        <v>100.0</v>
      </c>
      <c r="E229" s="4"/>
      <c r="F229" s="21"/>
      <c r="G229" s="4"/>
      <c r="H229" s="4"/>
    </row>
    <row r="230" ht="12.75" customHeight="1">
      <c r="A230" s="5" t="s">
        <v>618</v>
      </c>
      <c r="B230" s="79" t="s">
        <v>657</v>
      </c>
      <c r="C230" s="84"/>
      <c r="D230" s="4"/>
      <c r="E230" s="4"/>
      <c r="F230" s="21"/>
      <c r="G230" s="4"/>
      <c r="H230" s="4"/>
    </row>
    <row r="231" ht="12.75" customHeight="1">
      <c r="A231" s="5" t="s">
        <v>618</v>
      </c>
      <c r="B231" s="79" t="s">
        <v>658</v>
      </c>
      <c r="C231" s="233"/>
      <c r="D231" s="4"/>
      <c r="E231" s="4"/>
      <c r="F231" s="21"/>
      <c r="G231" s="4"/>
      <c r="H231" s="4"/>
    </row>
    <row r="232" ht="12.75" customHeight="1">
      <c r="A232" s="5" t="s">
        <v>618</v>
      </c>
      <c r="B232" s="79" t="s">
        <v>659</v>
      </c>
      <c r="C232" s="233"/>
      <c r="D232" s="4"/>
      <c r="E232" s="4"/>
      <c r="F232" s="21"/>
      <c r="G232" s="4"/>
      <c r="H232" s="4"/>
    </row>
    <row r="233" ht="12.75" customHeight="1">
      <c r="A233" s="5" t="s">
        <v>618</v>
      </c>
      <c r="B233" s="48" t="s">
        <v>660</v>
      </c>
      <c r="C233" s="260" t="s">
        <v>37</v>
      </c>
      <c r="D233" s="21"/>
      <c r="E233" s="21"/>
      <c r="F233" s="21"/>
      <c r="G233" s="4"/>
      <c r="H233" s="4"/>
    </row>
    <row r="234" ht="12.75" customHeight="1">
      <c r="A234" s="4"/>
      <c r="B234" s="4"/>
      <c r="C234" s="4"/>
      <c r="D234" s="4"/>
      <c r="E234" s="4"/>
      <c r="F234" s="21"/>
      <c r="G234" s="4"/>
      <c r="H234" s="4"/>
    </row>
    <row r="235" ht="12.75" customHeight="1">
      <c r="A235" s="5" t="s">
        <v>663</v>
      </c>
      <c r="B235" s="14" t="s">
        <v>664</v>
      </c>
      <c r="C235" s="4"/>
      <c r="D235" s="4"/>
      <c r="E235" s="4"/>
      <c r="F235" s="21"/>
      <c r="G235" s="4"/>
      <c r="H235" s="4"/>
    </row>
    <row r="236" ht="12.75" customHeight="1">
      <c r="A236" s="5" t="s">
        <v>663</v>
      </c>
      <c r="B236" s="31"/>
      <c r="C236" s="11"/>
      <c r="D236" s="13"/>
      <c r="E236" s="33" t="s">
        <v>29</v>
      </c>
      <c r="F236" s="33" t="s">
        <v>35</v>
      </c>
      <c r="G236" s="4"/>
      <c r="H236" s="4"/>
    </row>
    <row r="237" ht="29.25" customHeight="1">
      <c r="A237" s="5" t="s">
        <v>663</v>
      </c>
      <c r="B237" s="10" t="s">
        <v>667</v>
      </c>
      <c r="C237" s="11"/>
      <c r="D237" s="13"/>
      <c r="E237" s="33" t="s">
        <v>37</v>
      </c>
      <c r="F237" s="33"/>
      <c r="G237" s="4"/>
      <c r="H237" s="4"/>
    </row>
    <row r="238" ht="12.75" customHeight="1">
      <c r="A238" s="5" t="s">
        <v>663</v>
      </c>
      <c r="B238" s="196" t="s">
        <v>669</v>
      </c>
      <c r="C238" s="13"/>
      <c r="D238" s="193" t="s">
        <v>672</v>
      </c>
      <c r="E238" s="4"/>
      <c r="F238" s="26"/>
      <c r="G238" s="4"/>
      <c r="H238" s="4"/>
    </row>
    <row r="239" ht="12.75" customHeight="1">
      <c r="A239" s="4"/>
      <c r="B239" s="4"/>
      <c r="C239" s="4"/>
      <c r="D239" s="4"/>
      <c r="E239" s="4"/>
      <c r="F239" s="21"/>
      <c r="G239" s="4"/>
      <c r="H239" s="4"/>
    </row>
    <row r="240" ht="12.75" customHeight="1">
      <c r="A240" s="5" t="s">
        <v>674</v>
      </c>
      <c r="B240" s="14" t="s">
        <v>675</v>
      </c>
      <c r="C240" s="4"/>
      <c r="D240" s="4"/>
      <c r="E240" s="4"/>
      <c r="F240" s="21"/>
      <c r="G240" s="4"/>
      <c r="H240" s="4"/>
    </row>
    <row r="241" ht="12.75" customHeight="1">
      <c r="A241" s="5" t="s">
        <v>674</v>
      </c>
      <c r="B241" s="31"/>
      <c r="C241" s="11"/>
      <c r="D241" s="13"/>
      <c r="E241" s="33" t="s">
        <v>29</v>
      </c>
      <c r="F241" s="33" t="s">
        <v>35</v>
      </c>
      <c r="G241" s="4"/>
      <c r="H241" s="4"/>
    </row>
    <row r="242" ht="45.75" customHeight="1">
      <c r="A242" s="5" t="s">
        <v>674</v>
      </c>
      <c r="B242" s="10" t="s">
        <v>677</v>
      </c>
      <c r="C242" s="11"/>
      <c r="D242" s="13"/>
      <c r="E242" s="33"/>
      <c r="F242" s="33" t="s">
        <v>37</v>
      </c>
      <c r="G242" s="4"/>
      <c r="H242" s="4"/>
    </row>
    <row r="243" ht="40.5" customHeight="1">
      <c r="A243" s="4"/>
      <c r="B243" s="4"/>
      <c r="C243" s="4"/>
      <c r="D243" s="4"/>
      <c r="E243" s="4"/>
      <c r="F243" s="21"/>
      <c r="G243" s="4"/>
      <c r="H243" s="4"/>
    </row>
    <row r="244" ht="12.75" customHeight="1">
      <c r="A244" s="5" t="s">
        <v>680</v>
      </c>
      <c r="B244" s="14" t="s">
        <v>681</v>
      </c>
      <c r="C244" s="39" t="s">
        <v>683</v>
      </c>
      <c r="E244" s="266" t="s">
        <v>684</v>
      </c>
      <c r="F244" s="21"/>
      <c r="G244" s="4"/>
      <c r="H244" s="4"/>
    </row>
    <row r="245" ht="12.75" customHeight="1">
      <c r="A245" s="4"/>
      <c r="B245" s="4"/>
      <c r="C245" s="4"/>
      <c r="D245" s="4"/>
      <c r="E245" s="4"/>
      <c r="F245" s="21"/>
      <c r="G245" s="4"/>
      <c r="H245" s="4"/>
    </row>
    <row r="246" ht="15.75" customHeight="1">
      <c r="A246" s="4"/>
      <c r="B246" s="6" t="s">
        <v>690</v>
      </c>
      <c r="C246" s="4"/>
      <c r="D246" s="4"/>
      <c r="E246" s="4"/>
      <c r="F246" s="21"/>
      <c r="G246" s="4"/>
      <c r="H246" s="4"/>
    </row>
    <row r="247" ht="12.75" customHeight="1">
      <c r="A247" s="5" t="s">
        <v>691</v>
      </c>
      <c r="B247" s="14" t="s">
        <v>692</v>
      </c>
      <c r="C247" s="4"/>
      <c r="D247" s="4"/>
      <c r="E247" s="4"/>
      <c r="F247" s="21"/>
      <c r="G247" s="4"/>
      <c r="H247" s="4"/>
    </row>
    <row r="248" ht="12.75" customHeight="1">
      <c r="A248" s="5" t="s">
        <v>691</v>
      </c>
      <c r="B248" s="31"/>
      <c r="C248" s="11"/>
      <c r="D248" s="13"/>
      <c r="E248" s="33" t="s">
        <v>29</v>
      </c>
      <c r="F248" s="33" t="s">
        <v>35</v>
      </c>
      <c r="G248" s="4"/>
      <c r="H248" s="4"/>
    </row>
    <row r="249" ht="65.25" customHeight="1">
      <c r="A249" s="5" t="s">
        <v>691</v>
      </c>
      <c r="B249" s="10" t="s">
        <v>695</v>
      </c>
      <c r="C249" s="11"/>
      <c r="D249" s="13"/>
      <c r="E249" s="33"/>
      <c r="F249" s="33" t="s">
        <v>37</v>
      </c>
      <c r="G249" s="4"/>
      <c r="H249" s="4"/>
    </row>
    <row r="250" ht="12.75" customHeight="1">
      <c r="A250" s="5" t="s">
        <v>691</v>
      </c>
      <c r="B250" s="42" t="s">
        <v>698</v>
      </c>
      <c r="C250" s="116"/>
      <c r="D250" s="116"/>
      <c r="E250" s="102"/>
      <c r="F250" s="102"/>
      <c r="G250" s="4"/>
      <c r="H250" s="4"/>
    </row>
    <row r="251" ht="12.75" customHeight="1">
      <c r="A251" s="5" t="s">
        <v>691</v>
      </c>
      <c r="B251" s="10" t="s">
        <v>700</v>
      </c>
      <c r="C251" s="11"/>
      <c r="D251" s="13"/>
      <c r="E251" s="233"/>
      <c r="F251" s="102"/>
      <c r="G251" s="4"/>
      <c r="H251" s="4"/>
    </row>
    <row r="252" ht="12.75" customHeight="1">
      <c r="A252" s="5" t="s">
        <v>691</v>
      </c>
      <c r="B252" s="10" t="s">
        <v>702</v>
      </c>
      <c r="C252" s="11"/>
      <c r="D252" s="13"/>
      <c r="E252" s="233"/>
      <c r="F252" s="102"/>
      <c r="G252" s="4"/>
      <c r="H252" s="4"/>
    </row>
    <row r="253" ht="12.75" customHeight="1">
      <c r="A253" s="5" t="s">
        <v>691</v>
      </c>
      <c r="B253" s="10" t="s">
        <v>703</v>
      </c>
      <c r="C253" s="11"/>
      <c r="D253" s="13"/>
      <c r="E253" s="233"/>
      <c r="F253" s="102"/>
      <c r="G253" s="4"/>
      <c r="H253" s="4"/>
    </row>
    <row r="254" ht="12.75" customHeight="1">
      <c r="A254" s="5" t="s">
        <v>691</v>
      </c>
      <c r="B254" s="10" t="s">
        <v>704</v>
      </c>
      <c r="C254" s="11"/>
      <c r="D254" s="13"/>
      <c r="E254" s="233"/>
      <c r="F254" s="102"/>
      <c r="G254" s="4"/>
      <c r="H254" s="4"/>
    </row>
    <row r="255" ht="12.75" customHeight="1">
      <c r="A255" s="5" t="s">
        <v>691</v>
      </c>
      <c r="B255" s="274" t="s">
        <v>711</v>
      </c>
      <c r="C255" s="116"/>
      <c r="D255" s="116"/>
      <c r="E255" s="102"/>
      <c r="F255" s="102"/>
      <c r="G255" s="4"/>
      <c r="H255" s="4"/>
    </row>
    <row r="256" ht="12.75" customHeight="1">
      <c r="A256" s="5" t="s">
        <v>691</v>
      </c>
      <c r="B256" s="10" t="s">
        <v>726</v>
      </c>
      <c r="C256" s="11"/>
      <c r="D256" s="13"/>
      <c r="E256" s="134"/>
      <c r="F256" s="102"/>
      <c r="G256" s="4"/>
      <c r="H256" s="4"/>
    </row>
    <row r="257" ht="12.75" customHeight="1">
      <c r="A257" s="5" t="s">
        <v>691</v>
      </c>
      <c r="B257" s="150" t="s">
        <v>729</v>
      </c>
      <c r="C257" s="116"/>
      <c r="D257" s="118"/>
      <c r="E257" s="277"/>
      <c r="F257" s="102"/>
      <c r="G257" s="4"/>
      <c r="H257" s="4"/>
    </row>
    <row r="258" ht="12.75" customHeight="1">
      <c r="A258" s="5" t="s">
        <v>691</v>
      </c>
      <c r="B258" s="150" t="s">
        <v>736</v>
      </c>
      <c r="C258" s="116"/>
      <c r="D258" s="116"/>
      <c r="E258" s="116"/>
      <c r="F258" s="118"/>
      <c r="G258" s="4"/>
      <c r="H258" s="4"/>
    </row>
    <row r="259" ht="12.75" customHeight="1">
      <c r="A259" s="5"/>
      <c r="B259" s="152"/>
      <c r="C259" s="9"/>
      <c r="D259" s="9"/>
      <c r="E259" s="9"/>
      <c r="F259" s="154"/>
      <c r="G259" s="4"/>
      <c r="H259" s="4"/>
    </row>
    <row r="260" ht="12.75" customHeight="1">
      <c r="A260" s="4"/>
      <c r="B260" s="4"/>
      <c r="C260" s="4"/>
      <c r="D260" s="4"/>
      <c r="E260" s="4"/>
      <c r="F260" s="21"/>
      <c r="G260" s="4"/>
      <c r="H260" s="4"/>
    </row>
    <row r="261" ht="12.75" customHeight="1">
      <c r="A261" s="5" t="s">
        <v>738</v>
      </c>
      <c r="B261" s="14" t="s">
        <v>739</v>
      </c>
      <c r="C261" s="4"/>
      <c r="D261" s="4"/>
      <c r="E261" s="4"/>
      <c r="F261" s="21"/>
      <c r="G261" s="4"/>
      <c r="H261" s="4"/>
    </row>
    <row r="262" ht="12.75" customHeight="1">
      <c r="A262" s="5" t="s">
        <v>738</v>
      </c>
      <c r="B262" s="31"/>
      <c r="C262" s="11"/>
      <c r="D262" s="13"/>
      <c r="E262" s="33" t="s">
        <v>29</v>
      </c>
      <c r="F262" s="33" t="s">
        <v>35</v>
      </c>
      <c r="G262" s="4"/>
      <c r="H262" s="4"/>
    </row>
    <row r="263" ht="63.0" customHeight="1">
      <c r="A263" s="5" t="s">
        <v>738</v>
      </c>
      <c r="B263" s="10" t="s">
        <v>743</v>
      </c>
      <c r="C263" s="11"/>
      <c r="D263" s="13"/>
      <c r="E263" s="33"/>
      <c r="F263" s="33" t="s">
        <v>37</v>
      </c>
      <c r="G263" s="4"/>
      <c r="H263" s="4"/>
    </row>
    <row r="264" ht="12.75" customHeight="1">
      <c r="A264" s="5" t="s">
        <v>738</v>
      </c>
      <c r="B264" s="42" t="s">
        <v>698</v>
      </c>
      <c r="C264" s="116"/>
      <c r="D264" s="116"/>
      <c r="E264" s="102"/>
      <c r="F264" s="4"/>
      <c r="G264" s="4"/>
      <c r="H264" s="4"/>
    </row>
    <row r="265" ht="12.75" customHeight="1">
      <c r="A265" s="5" t="s">
        <v>738</v>
      </c>
      <c r="B265" s="10" t="s">
        <v>754</v>
      </c>
      <c r="C265" s="11"/>
      <c r="D265" s="13"/>
      <c r="E265" s="233"/>
      <c r="F265" s="4"/>
      <c r="G265" s="4"/>
      <c r="H265" s="4"/>
    </row>
    <row r="266" ht="12.75" customHeight="1">
      <c r="A266" s="5" t="s">
        <v>738</v>
      </c>
      <c r="B266" s="10" t="s">
        <v>759</v>
      </c>
      <c r="C266" s="11"/>
      <c r="D266" s="13"/>
      <c r="E266" s="233"/>
      <c r="F266" s="4"/>
      <c r="G266" s="4"/>
      <c r="H266" s="4"/>
    </row>
    <row r="267" ht="12.75" customHeight="1">
      <c r="A267" s="4"/>
      <c r="B267" s="4"/>
      <c r="C267" s="4"/>
      <c r="D267" s="4"/>
      <c r="E267" s="4"/>
      <c r="F267" s="21"/>
      <c r="G267" s="4"/>
      <c r="H267" s="4"/>
    </row>
    <row r="268" ht="12.75" customHeight="1">
      <c r="A268" s="5" t="s">
        <v>738</v>
      </c>
      <c r="B268" s="21" t="s">
        <v>763</v>
      </c>
      <c r="H268" s="4"/>
    </row>
    <row r="269" ht="12.75" customHeight="1">
      <c r="A269" s="5" t="s">
        <v>738</v>
      </c>
      <c r="B269" s="33" t="s">
        <v>29</v>
      </c>
      <c r="C269" s="33" t="s">
        <v>35</v>
      </c>
      <c r="D269" s="4"/>
      <c r="E269" s="4"/>
      <c r="F269" s="21"/>
      <c r="G269" s="4"/>
      <c r="H269" s="4"/>
    </row>
    <row r="270" ht="12.75" customHeight="1">
      <c r="A270" s="5" t="s">
        <v>738</v>
      </c>
      <c r="B270" s="33"/>
      <c r="C270" s="33"/>
      <c r="D270" s="4"/>
      <c r="E270" s="4"/>
      <c r="F270" s="4"/>
      <c r="G270" s="4"/>
      <c r="H270" s="4"/>
    </row>
    <row r="271" ht="12.75" customHeight="1">
      <c r="A271" s="4"/>
      <c r="B271" s="4"/>
      <c r="C271" s="4"/>
      <c r="D271" s="4"/>
      <c r="E271" s="4"/>
      <c r="F271" s="4"/>
      <c r="G271" s="4"/>
      <c r="H271" s="4"/>
    </row>
  </sheetData>
  <mergeCells count="104">
    <mergeCell ref="B14:D14"/>
    <mergeCell ref="B23:D23"/>
    <mergeCell ref="B20:D20"/>
    <mergeCell ref="B19:D19"/>
    <mergeCell ref="B18:D18"/>
    <mergeCell ref="B21:D21"/>
    <mergeCell ref="B22:D22"/>
    <mergeCell ref="B35:C35"/>
    <mergeCell ref="B31:C31"/>
    <mergeCell ref="B32:C32"/>
    <mergeCell ref="B4:F4"/>
    <mergeCell ref="B12:D12"/>
    <mergeCell ref="B9:D9"/>
    <mergeCell ref="B8:D8"/>
    <mergeCell ref="B11:D11"/>
    <mergeCell ref="B25:C25"/>
    <mergeCell ref="B34:F34"/>
    <mergeCell ref="B171:D171"/>
    <mergeCell ref="B101:D101"/>
    <mergeCell ref="B102:D102"/>
    <mergeCell ref="B120:D120"/>
    <mergeCell ref="B90:D90"/>
    <mergeCell ref="B119:D119"/>
    <mergeCell ref="B89:D89"/>
    <mergeCell ref="B103:D103"/>
    <mergeCell ref="B123:F123"/>
    <mergeCell ref="B122:F122"/>
    <mergeCell ref="B115:F115"/>
    <mergeCell ref="B91:F91"/>
    <mergeCell ref="B105:G105"/>
    <mergeCell ref="B100:G100"/>
    <mergeCell ref="C92:G92"/>
    <mergeCell ref="B135:F135"/>
    <mergeCell ref="C132:E132"/>
    <mergeCell ref="B5:D5"/>
    <mergeCell ref="B6:D6"/>
    <mergeCell ref="A1:F1"/>
    <mergeCell ref="B15:D15"/>
    <mergeCell ref="B17:F17"/>
    <mergeCell ref="B26:C26"/>
    <mergeCell ref="B30:C30"/>
    <mergeCell ref="B36:C36"/>
    <mergeCell ref="B37:C37"/>
    <mergeCell ref="B39:F39"/>
    <mergeCell ref="B137:F137"/>
    <mergeCell ref="D140:E140"/>
    <mergeCell ref="D139:E139"/>
    <mergeCell ref="B125:F125"/>
    <mergeCell ref="B169:F169"/>
    <mergeCell ref="B170:D170"/>
    <mergeCell ref="B152:F152"/>
    <mergeCell ref="B63:F63"/>
    <mergeCell ref="B60:D60"/>
    <mergeCell ref="B61:D61"/>
    <mergeCell ref="B58:D58"/>
    <mergeCell ref="B59:D59"/>
    <mergeCell ref="B56:D56"/>
    <mergeCell ref="B57:D57"/>
    <mergeCell ref="B55:F55"/>
    <mergeCell ref="B228:C228"/>
    <mergeCell ref="B229:C229"/>
    <mergeCell ref="B252:D252"/>
    <mergeCell ref="B251:D251"/>
    <mergeCell ref="B248:D248"/>
    <mergeCell ref="B249:D249"/>
    <mergeCell ref="B258:F259"/>
    <mergeCell ref="B262:D262"/>
    <mergeCell ref="B263:D263"/>
    <mergeCell ref="B264:D264"/>
    <mergeCell ref="B265:D265"/>
    <mergeCell ref="B268:G268"/>
    <mergeCell ref="B266:D266"/>
    <mergeCell ref="C244:D244"/>
    <mergeCell ref="B257:D257"/>
    <mergeCell ref="B256:D256"/>
    <mergeCell ref="B253:D253"/>
    <mergeCell ref="B254:D254"/>
    <mergeCell ref="B255:D255"/>
    <mergeCell ref="B250:D250"/>
    <mergeCell ref="B213:D213"/>
    <mergeCell ref="B214:D214"/>
    <mergeCell ref="B189:D189"/>
    <mergeCell ref="B185:C185"/>
    <mergeCell ref="B188:D188"/>
    <mergeCell ref="B186:C186"/>
    <mergeCell ref="B177:F177"/>
    <mergeCell ref="B179:C179"/>
    <mergeCell ref="B178:C178"/>
    <mergeCell ref="B172:D172"/>
    <mergeCell ref="B173:D173"/>
    <mergeCell ref="B174:D174"/>
    <mergeCell ref="B182:C182"/>
    <mergeCell ref="B183:C183"/>
    <mergeCell ref="B180:C180"/>
    <mergeCell ref="B181:C181"/>
    <mergeCell ref="B236:D236"/>
    <mergeCell ref="B237:D237"/>
    <mergeCell ref="B175:E175"/>
    <mergeCell ref="B238:C238"/>
    <mergeCell ref="B241:D241"/>
    <mergeCell ref="B199:D199"/>
    <mergeCell ref="B230:C230"/>
    <mergeCell ref="B242:D242"/>
    <mergeCell ref="B184:C184"/>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4.43"/>
    <col customWidth="1" min="2" max="2" width="22.71"/>
    <col customWidth="1" min="3" max="7" width="12.71"/>
  </cols>
  <sheetData>
    <row r="1" ht="18.0" customHeight="1">
      <c r="A1" s="1" t="s">
        <v>186</v>
      </c>
      <c r="B1" s="2"/>
      <c r="C1" s="2"/>
      <c r="D1" s="2"/>
      <c r="E1" s="2"/>
      <c r="F1" s="2"/>
      <c r="G1" s="3"/>
    </row>
    <row r="2" ht="12.75" customHeight="1">
      <c r="A2" s="4"/>
      <c r="B2" s="4"/>
      <c r="C2" s="4"/>
      <c r="D2" s="4"/>
      <c r="E2" s="4"/>
      <c r="F2" s="4"/>
      <c r="G2" s="4"/>
    </row>
    <row r="3" ht="15.75" customHeight="1">
      <c r="A3" s="4"/>
      <c r="B3" s="6" t="s">
        <v>191</v>
      </c>
      <c r="C3" s="4"/>
      <c r="D3" s="4"/>
      <c r="E3" s="4"/>
      <c r="F3" s="4"/>
      <c r="G3" s="4"/>
    </row>
    <row r="4" ht="12.75" customHeight="1">
      <c r="A4" s="5" t="s">
        <v>192</v>
      </c>
      <c r="B4" s="31"/>
      <c r="C4" s="11"/>
      <c r="D4" s="13"/>
      <c r="E4" s="33" t="s">
        <v>29</v>
      </c>
      <c r="F4" s="33" t="s">
        <v>35</v>
      </c>
      <c r="G4" s="108"/>
    </row>
    <row r="5" ht="26.25" customHeight="1">
      <c r="A5" s="5" t="s">
        <v>192</v>
      </c>
      <c r="B5" s="10" t="s">
        <v>197</v>
      </c>
      <c r="C5" s="11"/>
      <c r="D5" s="13"/>
      <c r="E5" s="33" t="s">
        <v>37</v>
      </c>
      <c r="F5" s="33"/>
      <c r="G5" s="22"/>
    </row>
    <row r="6" ht="41.25" customHeight="1">
      <c r="A6" s="5" t="s">
        <v>192</v>
      </c>
      <c r="B6" s="10" t="s">
        <v>199</v>
      </c>
      <c r="C6" s="11"/>
      <c r="D6" s="13"/>
      <c r="E6" s="33" t="s">
        <v>37</v>
      </c>
      <c r="F6" s="33"/>
      <c r="G6" s="21"/>
    </row>
    <row r="7" ht="12.75" customHeight="1">
      <c r="A7" s="4"/>
      <c r="B7" s="12"/>
      <c r="C7" s="12"/>
      <c r="D7" s="12"/>
      <c r="E7" s="102"/>
      <c r="F7" s="102"/>
      <c r="G7" s="21"/>
    </row>
    <row r="8" ht="29.25" customHeight="1">
      <c r="A8" s="5" t="s">
        <v>200</v>
      </c>
      <c r="B8" s="113" t="s">
        <v>201</v>
      </c>
    </row>
    <row r="9" ht="25.5" customHeight="1">
      <c r="A9" s="5" t="s">
        <v>200</v>
      </c>
      <c r="B9" s="115"/>
      <c r="C9" s="110" t="s">
        <v>213</v>
      </c>
      <c r="D9" s="110" t="s">
        <v>214</v>
      </c>
      <c r="E9" s="110" t="s">
        <v>215</v>
      </c>
      <c r="F9" s="117"/>
      <c r="G9" s="4"/>
    </row>
    <row r="10" ht="12.75" customHeight="1">
      <c r="A10" s="5" t="s">
        <v>200</v>
      </c>
      <c r="B10" s="47" t="s">
        <v>40</v>
      </c>
      <c r="C10" s="121">
        <v>1800.0</v>
      </c>
      <c r="D10" s="121">
        <v>1537.0</v>
      </c>
      <c r="E10" s="121">
        <v>798.0</v>
      </c>
      <c r="F10" s="123"/>
      <c r="G10" s="4"/>
    </row>
    <row r="11" ht="12.75" customHeight="1">
      <c r="A11" s="5" t="s">
        <v>200</v>
      </c>
      <c r="B11" s="47" t="s">
        <v>41</v>
      </c>
      <c r="C11" s="121">
        <v>2722.0</v>
      </c>
      <c r="D11" s="121">
        <v>2388.0</v>
      </c>
      <c r="E11" s="121">
        <v>1085.0</v>
      </c>
      <c r="F11" s="123"/>
      <c r="G11" s="4"/>
    </row>
    <row r="12" ht="12.75" customHeight="1">
      <c r="A12" s="5" t="s">
        <v>200</v>
      </c>
      <c r="B12" s="34" t="s">
        <v>227</v>
      </c>
      <c r="C12" s="126">
        <f t="shared" ref="C12:E12" si="1">SUM(C10:C11)</f>
        <v>4522</v>
      </c>
      <c r="D12" s="126">
        <f t="shared" si="1"/>
        <v>3925</v>
      </c>
      <c r="E12" s="126">
        <f t="shared" si="1"/>
        <v>1883</v>
      </c>
      <c r="F12" s="123"/>
      <c r="G12" s="4"/>
    </row>
    <row r="13" ht="12.75" customHeight="1">
      <c r="A13" s="4"/>
      <c r="B13" s="4"/>
      <c r="C13" s="4"/>
      <c r="D13" s="4"/>
      <c r="E13" s="4"/>
      <c r="F13" s="4"/>
      <c r="G13" s="4"/>
    </row>
    <row r="14" ht="15.75" customHeight="1">
      <c r="A14" s="4"/>
      <c r="B14" s="41" t="s">
        <v>233</v>
      </c>
      <c r="D14" s="4"/>
      <c r="E14" s="4"/>
      <c r="F14" s="4"/>
      <c r="G14" s="4"/>
    </row>
    <row r="15" ht="12.75" customHeight="1">
      <c r="A15" s="5" t="s">
        <v>234</v>
      </c>
      <c r="B15" s="129" t="s">
        <v>235</v>
      </c>
      <c r="E15" s="4"/>
      <c r="F15" s="4"/>
      <c r="G15" s="4"/>
    </row>
    <row r="16" ht="15.0" customHeight="1">
      <c r="A16" s="5" t="s">
        <v>234</v>
      </c>
      <c r="B16" s="97" t="s">
        <v>236</v>
      </c>
      <c r="C16" s="132" t="s">
        <v>37</v>
      </c>
      <c r="D16" s="4"/>
      <c r="E16" s="4"/>
      <c r="F16" s="4"/>
      <c r="G16" s="4"/>
    </row>
    <row r="17" ht="15.0" customHeight="1">
      <c r="A17" s="5" t="s">
        <v>234</v>
      </c>
      <c r="B17" s="97" t="s">
        <v>239</v>
      </c>
      <c r="C17" s="132" t="s">
        <v>37</v>
      </c>
      <c r="D17" s="4"/>
      <c r="E17" s="4"/>
      <c r="F17" s="4"/>
      <c r="G17" s="4"/>
    </row>
    <row r="18" ht="15.0" customHeight="1">
      <c r="A18" s="5" t="s">
        <v>234</v>
      </c>
      <c r="B18" s="97" t="s">
        <v>240</v>
      </c>
      <c r="C18" s="132" t="s">
        <v>37</v>
      </c>
      <c r="D18" s="4"/>
      <c r="E18" s="4"/>
      <c r="F18" s="4"/>
      <c r="G18" s="4"/>
    </row>
    <row r="19" ht="15.0" customHeight="1">
      <c r="A19" s="5" t="s">
        <v>234</v>
      </c>
      <c r="B19" s="97" t="s">
        <v>241</v>
      </c>
      <c r="C19" s="132" t="s">
        <v>37</v>
      </c>
      <c r="D19" s="4"/>
      <c r="E19" s="4"/>
      <c r="F19" s="4"/>
      <c r="G19" s="4"/>
    </row>
    <row r="20" ht="12.75" customHeight="1">
      <c r="A20" s="4"/>
      <c r="B20" s="4"/>
      <c r="C20" s="4"/>
      <c r="D20" s="4"/>
      <c r="E20" s="4"/>
      <c r="F20" s="4"/>
      <c r="G20" s="4"/>
    </row>
    <row r="21" ht="12.75" customHeight="1">
      <c r="A21" s="5" t="s">
        <v>242</v>
      </c>
      <c r="B21" s="31"/>
      <c r="C21" s="11"/>
      <c r="D21" s="13"/>
      <c r="E21" s="33" t="s">
        <v>29</v>
      </c>
      <c r="F21" s="33" t="s">
        <v>35</v>
      </c>
      <c r="G21" s="26"/>
    </row>
    <row r="22" ht="40.5" customHeight="1">
      <c r="A22" s="5" t="s">
        <v>242</v>
      </c>
      <c r="B22" s="10" t="s">
        <v>243</v>
      </c>
      <c r="C22" s="11"/>
      <c r="D22" s="13"/>
      <c r="E22" s="33" t="s">
        <v>37</v>
      </c>
      <c r="F22" s="33"/>
      <c r="G22" s="26"/>
    </row>
    <row r="23" ht="24.75" customHeight="1">
      <c r="A23" s="5" t="s">
        <v>242</v>
      </c>
      <c r="B23" s="10" t="s">
        <v>244</v>
      </c>
      <c r="C23" s="11"/>
      <c r="D23" s="13"/>
      <c r="E23" s="134" t="s">
        <v>245</v>
      </c>
      <c r="F23" s="102"/>
      <c r="G23" s="26"/>
    </row>
    <row r="24" ht="12.75" customHeight="1">
      <c r="A24" s="4"/>
      <c r="B24" s="4"/>
      <c r="C24" s="4"/>
      <c r="D24" s="4"/>
      <c r="E24" s="4"/>
      <c r="F24" s="4"/>
      <c r="G24" s="4"/>
    </row>
    <row r="25" ht="12.75" customHeight="1">
      <c r="A25" s="5" t="s">
        <v>248</v>
      </c>
      <c r="B25" s="136" t="s">
        <v>249</v>
      </c>
      <c r="C25" s="9"/>
      <c r="D25" s="9"/>
      <c r="E25" s="9"/>
      <c r="F25" s="36"/>
      <c r="G25" s="4"/>
    </row>
    <row r="26" ht="22.5" customHeight="1">
      <c r="A26" s="5" t="s">
        <v>248</v>
      </c>
      <c r="B26" s="30"/>
      <c r="C26" s="138" t="s">
        <v>251</v>
      </c>
      <c r="D26" s="138" t="s">
        <v>253</v>
      </c>
      <c r="E26" s="138" t="s">
        <v>254</v>
      </c>
      <c r="F26" s="138" t="s">
        <v>255</v>
      </c>
      <c r="G26" s="138" t="s">
        <v>256</v>
      </c>
    </row>
    <row r="27" ht="12.75" customHeight="1">
      <c r="A27" s="5" t="s">
        <v>248</v>
      </c>
      <c r="B27" s="140" t="s">
        <v>257</v>
      </c>
      <c r="C27" s="33"/>
      <c r="D27" s="33"/>
      <c r="E27" s="33"/>
      <c r="F27" s="33"/>
      <c r="G27" s="33" t="s">
        <v>37</v>
      </c>
    </row>
    <row r="28" ht="12.75" customHeight="1">
      <c r="A28" s="5" t="s">
        <v>248</v>
      </c>
      <c r="B28" s="140" t="s">
        <v>258</v>
      </c>
      <c r="C28" s="33" t="s">
        <v>37</v>
      </c>
      <c r="D28" s="33"/>
      <c r="E28" s="33"/>
      <c r="F28" s="33"/>
      <c r="G28" s="33"/>
    </row>
    <row r="29" ht="25.5" customHeight="1">
      <c r="A29" s="5" t="s">
        <v>248</v>
      </c>
      <c r="B29" s="140" t="s">
        <v>259</v>
      </c>
      <c r="C29" s="33"/>
      <c r="D29" s="33"/>
      <c r="E29" s="33"/>
      <c r="F29" s="33"/>
      <c r="G29" s="33" t="s">
        <v>37</v>
      </c>
    </row>
    <row r="30" ht="12.75" customHeight="1">
      <c r="A30" s="5" t="s">
        <v>248</v>
      </c>
      <c r="B30" s="140" t="s">
        <v>173</v>
      </c>
      <c r="C30" s="33"/>
      <c r="D30" s="33"/>
      <c r="E30" s="33"/>
      <c r="F30" s="33"/>
      <c r="G30" s="33" t="s">
        <v>37</v>
      </c>
    </row>
    <row r="31" ht="12.75" customHeight="1">
      <c r="A31" s="5" t="s">
        <v>248</v>
      </c>
      <c r="B31" s="140" t="s">
        <v>169</v>
      </c>
      <c r="C31" s="33"/>
      <c r="D31" s="33"/>
      <c r="E31" s="33"/>
      <c r="F31" s="33"/>
      <c r="G31" s="33" t="s">
        <v>37</v>
      </c>
    </row>
    <row r="32" ht="40.5" customHeight="1">
      <c r="A32" s="5" t="s">
        <v>248</v>
      </c>
      <c r="B32" s="140" t="s">
        <v>260</v>
      </c>
      <c r="C32" s="33"/>
      <c r="D32" s="33"/>
      <c r="E32" s="33"/>
      <c r="F32" s="33"/>
      <c r="G32" s="33" t="s">
        <v>37</v>
      </c>
    </row>
    <row r="33" ht="12.75" customHeight="1">
      <c r="A33" s="4"/>
      <c r="B33" s="4"/>
      <c r="C33" s="4"/>
      <c r="D33" s="4"/>
      <c r="E33" s="4"/>
      <c r="F33" s="4"/>
      <c r="G33" s="4"/>
    </row>
    <row r="34" ht="27.0" customHeight="1">
      <c r="A34" s="5" t="s">
        <v>262</v>
      </c>
      <c r="B34" s="10" t="s">
        <v>263</v>
      </c>
      <c r="C34" s="11"/>
      <c r="D34" s="13"/>
      <c r="E34" s="145"/>
      <c r="F34" s="12"/>
      <c r="G34" s="26"/>
    </row>
    <row r="35" ht="12.75" customHeight="1">
      <c r="A35" s="4"/>
      <c r="B35" s="4"/>
      <c r="C35" s="4"/>
      <c r="D35" s="4"/>
      <c r="E35" s="4"/>
      <c r="F35" s="4"/>
      <c r="G35" s="4"/>
    </row>
    <row r="36" ht="26.25" customHeight="1">
      <c r="A36" s="5" t="s">
        <v>269</v>
      </c>
      <c r="B36" s="10" t="s">
        <v>270</v>
      </c>
      <c r="C36" s="11"/>
      <c r="D36" s="13"/>
      <c r="E36" s="145">
        <v>2.5</v>
      </c>
      <c r="F36" s="12"/>
      <c r="G36" s="26"/>
    </row>
    <row r="37" ht="12.75" customHeight="1">
      <c r="A37" s="4"/>
      <c r="B37" s="4"/>
      <c r="C37" s="4"/>
      <c r="D37" s="4"/>
      <c r="E37" s="4"/>
      <c r="F37" s="4"/>
      <c r="G37" s="4"/>
    </row>
    <row r="38" ht="12.75" customHeight="1">
      <c r="A38" s="5" t="s">
        <v>274</v>
      </c>
      <c r="B38" s="150" t="s">
        <v>276</v>
      </c>
      <c r="C38" s="116"/>
      <c r="D38" s="116"/>
      <c r="E38" s="116"/>
      <c r="F38" s="116"/>
      <c r="G38" s="118"/>
    </row>
    <row r="39" ht="12.75" customHeight="1">
      <c r="A39" s="5"/>
      <c r="B39" s="152"/>
      <c r="C39" s="9"/>
      <c r="D39" s="9"/>
      <c r="E39" s="9"/>
      <c r="F39" s="9"/>
      <c r="G39" s="154"/>
    </row>
    <row r="40" ht="12.75" customHeight="1">
      <c r="A40" s="4"/>
      <c r="B40" s="4"/>
      <c r="C40" s="4"/>
      <c r="D40" s="4"/>
      <c r="E40" s="4"/>
      <c r="F40" s="4"/>
      <c r="G40" s="4"/>
    </row>
    <row r="41" ht="37.5" customHeight="1">
      <c r="A41" s="5" t="s">
        <v>294</v>
      </c>
      <c r="B41" s="50" t="s">
        <v>296</v>
      </c>
      <c r="C41" s="9"/>
      <c r="D41" s="9"/>
      <c r="E41" s="9"/>
      <c r="F41" s="9"/>
      <c r="G41" s="9"/>
    </row>
    <row r="42" ht="22.5" customHeight="1">
      <c r="A42" s="5" t="s">
        <v>294</v>
      </c>
      <c r="B42" s="30"/>
      <c r="C42" s="157" t="s">
        <v>299</v>
      </c>
      <c r="D42" s="157" t="s">
        <v>303</v>
      </c>
      <c r="E42" s="157" t="s">
        <v>304</v>
      </c>
      <c r="F42" s="157" t="s">
        <v>305</v>
      </c>
      <c r="G42" s="157" t="s">
        <v>306</v>
      </c>
    </row>
    <row r="43" ht="12.75" customHeight="1">
      <c r="A43" s="5" t="s">
        <v>294</v>
      </c>
      <c r="B43" s="19" t="s">
        <v>236</v>
      </c>
      <c r="C43" s="159">
        <v>41512.0</v>
      </c>
      <c r="D43" s="159"/>
      <c r="E43" s="159"/>
      <c r="F43" s="159"/>
      <c r="G43" s="75" t="s">
        <v>37</v>
      </c>
    </row>
    <row r="44" ht="12.75" customHeight="1">
      <c r="A44" s="5" t="s">
        <v>294</v>
      </c>
      <c r="B44" s="19" t="s">
        <v>239</v>
      </c>
      <c r="C44" s="159">
        <v>41609.0</v>
      </c>
      <c r="D44" s="159"/>
      <c r="E44" s="159"/>
      <c r="F44" s="159"/>
      <c r="G44" s="75" t="s">
        <v>37</v>
      </c>
    </row>
    <row r="45" ht="12.75" customHeight="1">
      <c r="A45" s="5" t="s">
        <v>294</v>
      </c>
      <c r="B45" s="19" t="s">
        <v>240</v>
      </c>
      <c r="C45" s="159">
        <v>41365.0</v>
      </c>
      <c r="D45" s="159"/>
      <c r="E45" s="159"/>
      <c r="F45" s="159"/>
      <c r="G45" s="75" t="s">
        <v>37</v>
      </c>
    </row>
    <row r="46" ht="12.75" customHeight="1">
      <c r="A46" s="5" t="s">
        <v>294</v>
      </c>
      <c r="B46" s="19" t="s">
        <v>241</v>
      </c>
      <c r="C46" s="159">
        <v>41365.0</v>
      </c>
      <c r="D46" s="159"/>
      <c r="E46" s="159"/>
      <c r="F46" s="159"/>
      <c r="G46" s="75" t="s">
        <v>37</v>
      </c>
    </row>
    <row r="47" ht="12.75" customHeight="1">
      <c r="A47" s="4"/>
      <c r="B47" s="4"/>
      <c r="C47" s="4"/>
      <c r="D47" s="4"/>
      <c r="E47" s="4"/>
      <c r="F47" s="4"/>
      <c r="G47" s="4"/>
    </row>
    <row r="48" ht="12.75" customHeight="1">
      <c r="A48" s="5" t="s">
        <v>308</v>
      </c>
      <c r="B48" s="31"/>
      <c r="C48" s="11"/>
      <c r="D48" s="13"/>
      <c r="E48" s="33" t="s">
        <v>29</v>
      </c>
      <c r="F48" s="33" t="s">
        <v>35</v>
      </c>
      <c r="G48" s="108"/>
    </row>
    <row r="49" ht="26.25" customHeight="1">
      <c r="A49" s="5" t="s">
        <v>308</v>
      </c>
      <c r="B49" s="10" t="s">
        <v>311</v>
      </c>
      <c r="C49" s="11"/>
      <c r="D49" s="13"/>
      <c r="E49" s="33"/>
      <c r="F49" s="33"/>
      <c r="G49" s="22"/>
    </row>
    <row r="50" ht="12.75" customHeight="1">
      <c r="A50" s="4"/>
      <c r="B50" s="12"/>
      <c r="C50" s="12"/>
      <c r="D50" s="12"/>
      <c r="E50" s="102"/>
      <c r="F50" s="102"/>
      <c r="G50" s="4"/>
    </row>
    <row r="51" ht="12.75" customHeight="1">
      <c r="A51" s="5" t="s">
        <v>313</v>
      </c>
      <c r="B51" s="150" t="s">
        <v>314</v>
      </c>
      <c r="C51" s="116"/>
      <c r="D51" s="116"/>
      <c r="E51" s="116"/>
      <c r="F51" s="116"/>
      <c r="G51" s="118"/>
    </row>
    <row r="52" ht="12.75" customHeight="1">
      <c r="A52" s="5"/>
      <c r="B52" s="152"/>
      <c r="C52" s="9"/>
      <c r="D52" s="9"/>
      <c r="E52" s="9"/>
      <c r="F52" s="9"/>
      <c r="G52" s="154"/>
    </row>
    <row r="53" ht="12.75" customHeight="1">
      <c r="A53" s="4"/>
      <c r="B53" s="4"/>
      <c r="C53" s="4"/>
      <c r="D53" s="4"/>
      <c r="E53" s="4"/>
      <c r="F53" s="4"/>
      <c r="G53" s="4"/>
    </row>
    <row r="54" ht="15.75" customHeight="1">
      <c r="A54" s="4"/>
      <c r="B54" s="41" t="s">
        <v>322</v>
      </c>
      <c r="D54" s="4"/>
      <c r="E54" s="4"/>
      <c r="F54" s="4"/>
      <c r="G54" s="4"/>
    </row>
    <row r="55" ht="27.75" customHeight="1">
      <c r="A55" s="5" t="s">
        <v>324</v>
      </c>
      <c r="B55" s="10" t="s">
        <v>325</v>
      </c>
      <c r="C55" s="11"/>
      <c r="D55" s="13"/>
      <c r="E55" s="145" t="s">
        <v>328</v>
      </c>
      <c r="F55" s="4"/>
      <c r="G55" s="26"/>
    </row>
    <row r="56" ht="12.75" customHeight="1">
      <c r="A56" s="4"/>
      <c r="B56" s="4"/>
      <c r="C56" s="4"/>
      <c r="D56" s="4"/>
      <c r="E56" s="4"/>
      <c r="F56" s="4"/>
      <c r="G56" s="4"/>
    </row>
    <row r="57" ht="12.75" customHeight="1">
      <c r="A57" s="5" t="s">
        <v>329</v>
      </c>
      <c r="B57" s="31"/>
      <c r="C57" s="11"/>
      <c r="D57" s="13"/>
      <c r="E57" s="33" t="s">
        <v>330</v>
      </c>
      <c r="F57" s="33" t="s">
        <v>331</v>
      </c>
      <c r="G57" s="125"/>
    </row>
    <row r="58" ht="26.25" customHeight="1">
      <c r="A58" s="5" t="s">
        <v>329</v>
      </c>
      <c r="B58" s="10" t="s">
        <v>332</v>
      </c>
      <c r="C58" s="11"/>
      <c r="D58" s="13"/>
      <c r="E58" s="33">
        <v>64.0</v>
      </c>
      <c r="F58" s="33" t="s">
        <v>335</v>
      </c>
      <c r="G58" s="125"/>
    </row>
    <row r="59" ht="12.75" customHeight="1">
      <c r="A59" s="4"/>
      <c r="B59" s="4"/>
      <c r="C59" s="4"/>
      <c r="D59" s="4"/>
      <c r="E59" s="4"/>
      <c r="F59" s="4"/>
      <c r="G59" s="4"/>
    </row>
    <row r="60" ht="12.75" customHeight="1">
      <c r="A60" s="5" t="s">
        <v>336</v>
      </c>
      <c r="B60" s="31"/>
      <c r="C60" s="11"/>
      <c r="D60" s="13"/>
      <c r="E60" s="33" t="s">
        <v>330</v>
      </c>
      <c r="F60" s="33" t="s">
        <v>331</v>
      </c>
      <c r="G60" s="4"/>
    </row>
    <row r="61" ht="27.0" customHeight="1">
      <c r="A61" s="5" t="s">
        <v>336</v>
      </c>
      <c r="B61" s="10" t="s">
        <v>338</v>
      </c>
      <c r="C61" s="11"/>
      <c r="D61" s="13"/>
      <c r="E61" s="33" t="s">
        <v>339</v>
      </c>
      <c r="F61" s="33" t="s">
        <v>335</v>
      </c>
      <c r="G61" s="4"/>
    </row>
    <row r="62" ht="12.75" customHeight="1">
      <c r="A62" s="4"/>
      <c r="B62" s="21"/>
      <c r="C62" s="21"/>
      <c r="D62" s="21"/>
      <c r="E62" s="21"/>
      <c r="F62" s="21"/>
      <c r="G62" s="21"/>
    </row>
    <row r="63" ht="27.75" customHeight="1">
      <c r="A63" s="5" t="s">
        <v>340</v>
      </c>
      <c r="B63" s="10" t="s">
        <v>341</v>
      </c>
      <c r="C63" s="11"/>
      <c r="D63" s="13"/>
      <c r="E63" s="145"/>
      <c r="F63" s="46"/>
      <c r="G63" s="26"/>
    </row>
    <row r="64" ht="12.75" customHeight="1">
      <c r="A64" s="5"/>
      <c r="B64" s="46"/>
      <c r="C64" s="46"/>
      <c r="D64" s="46"/>
      <c r="E64" s="46"/>
      <c r="F64" s="46"/>
      <c r="G64" s="26"/>
    </row>
    <row r="65" ht="26.25" customHeight="1">
      <c r="A65" s="5" t="s">
        <v>344</v>
      </c>
      <c r="B65" s="10" t="s">
        <v>345</v>
      </c>
      <c r="C65" s="11"/>
      <c r="D65" s="13"/>
      <c r="E65" s="145">
        <v>30.0</v>
      </c>
      <c r="F65" s="46"/>
      <c r="G65" s="26"/>
    </row>
    <row r="66" ht="12.75" customHeight="1">
      <c r="A66" s="5"/>
      <c r="B66" s="46"/>
      <c r="C66" s="46"/>
      <c r="D66" s="46"/>
      <c r="E66" s="46"/>
      <c r="F66" s="46"/>
      <c r="G66" s="26"/>
    </row>
    <row r="67" ht="12.75" customHeight="1">
      <c r="A67" s="5" t="s">
        <v>348</v>
      </c>
      <c r="B67" s="150" t="s">
        <v>349</v>
      </c>
      <c r="C67" s="116"/>
      <c r="D67" s="116"/>
      <c r="E67" s="116"/>
      <c r="F67" s="116"/>
      <c r="G67" s="118"/>
    </row>
    <row r="68" ht="12.75" customHeight="1">
      <c r="A68" s="5"/>
      <c r="B68" s="152"/>
      <c r="C68" s="9"/>
      <c r="D68" s="9"/>
      <c r="E68" s="9"/>
      <c r="F68" s="9"/>
      <c r="G68" s="154"/>
    </row>
    <row r="69" ht="12.75" customHeight="1">
      <c r="A69" s="4"/>
      <c r="B69" s="4"/>
      <c r="C69" s="4"/>
      <c r="D69" s="4"/>
      <c r="E69" s="4"/>
      <c r="F69" s="4"/>
      <c r="G69" s="4"/>
    </row>
  </sheetData>
  <mergeCells count="27">
    <mergeCell ref="B38:G39"/>
    <mergeCell ref="B41:G41"/>
    <mergeCell ref="B54:C54"/>
    <mergeCell ref="B55:D55"/>
    <mergeCell ref="B57:D57"/>
    <mergeCell ref="B58:D58"/>
    <mergeCell ref="B14:C14"/>
    <mergeCell ref="B15:D15"/>
    <mergeCell ref="B4:D4"/>
    <mergeCell ref="B5:D5"/>
    <mergeCell ref="B6:D6"/>
    <mergeCell ref="B21:D21"/>
    <mergeCell ref="A1:G1"/>
    <mergeCell ref="B8:G8"/>
    <mergeCell ref="B25:E25"/>
    <mergeCell ref="B60:D60"/>
    <mergeCell ref="B48:D48"/>
    <mergeCell ref="B49:D49"/>
    <mergeCell ref="B34:D34"/>
    <mergeCell ref="B36:D36"/>
    <mergeCell ref="B22:D22"/>
    <mergeCell ref="B23:D23"/>
    <mergeCell ref="B61:D61"/>
    <mergeCell ref="B63:D63"/>
    <mergeCell ref="B65:D65"/>
    <mergeCell ref="B67:G68"/>
    <mergeCell ref="B51:G52"/>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4.43"/>
    <col customWidth="1" min="2" max="2" width="66.29"/>
    <col customWidth="1" min="3" max="3" width="12.71"/>
    <col customWidth="1" min="4" max="6" width="8.0"/>
  </cols>
  <sheetData>
    <row r="1" ht="18.0" customHeight="1">
      <c r="A1" s="1" t="s">
        <v>374</v>
      </c>
      <c r="B1" s="2"/>
      <c r="C1" s="3"/>
    </row>
    <row r="2" ht="28.5" customHeight="1">
      <c r="A2" s="5" t="s">
        <v>379</v>
      </c>
      <c r="B2" s="7" t="s">
        <v>380</v>
      </c>
      <c r="C2" s="9"/>
    </row>
    <row r="3" ht="12.75" customHeight="1">
      <c r="A3" s="5" t="s">
        <v>379</v>
      </c>
      <c r="B3" s="19" t="s">
        <v>384</v>
      </c>
      <c r="C3" s="80" t="s">
        <v>37</v>
      </c>
    </row>
    <row r="4" ht="12.75" customHeight="1">
      <c r="A4" s="5" t="s">
        <v>379</v>
      </c>
      <c r="B4" s="19" t="s">
        <v>388</v>
      </c>
      <c r="C4" s="80" t="s">
        <v>37</v>
      </c>
    </row>
    <row r="5" ht="12.75" customHeight="1">
      <c r="A5" s="5" t="s">
        <v>379</v>
      </c>
      <c r="B5" s="19" t="s">
        <v>389</v>
      </c>
      <c r="C5" s="80" t="s">
        <v>37</v>
      </c>
    </row>
    <row r="6" ht="12.75" customHeight="1">
      <c r="A6" s="5" t="s">
        <v>379</v>
      </c>
      <c r="B6" s="19" t="s">
        <v>391</v>
      </c>
      <c r="C6" s="80" t="s">
        <v>37</v>
      </c>
    </row>
    <row r="7" ht="12.75" customHeight="1">
      <c r="A7" s="5" t="s">
        <v>379</v>
      </c>
      <c r="B7" s="19" t="s">
        <v>392</v>
      </c>
      <c r="C7" s="80" t="s">
        <v>37</v>
      </c>
    </row>
    <row r="8" ht="12.75" customHeight="1">
      <c r="A8" s="5" t="s">
        <v>379</v>
      </c>
      <c r="B8" s="19" t="s">
        <v>394</v>
      </c>
      <c r="C8" s="80" t="s">
        <v>37</v>
      </c>
    </row>
    <row r="9" ht="12.75" customHeight="1">
      <c r="A9" s="5" t="s">
        <v>379</v>
      </c>
      <c r="B9" s="19" t="s">
        <v>395</v>
      </c>
      <c r="C9" s="80" t="s">
        <v>37</v>
      </c>
    </row>
    <row r="10" ht="12.75" customHeight="1">
      <c r="A10" s="5" t="s">
        <v>379</v>
      </c>
      <c r="B10" s="19" t="s">
        <v>398</v>
      </c>
      <c r="C10" s="80"/>
    </row>
    <row r="11" ht="12.75" customHeight="1">
      <c r="A11" s="5" t="s">
        <v>379</v>
      </c>
      <c r="B11" s="19" t="s">
        <v>399</v>
      </c>
      <c r="C11" s="80"/>
    </row>
    <row r="12" ht="12.75" customHeight="1">
      <c r="A12" s="5" t="s">
        <v>379</v>
      </c>
      <c r="B12" s="19" t="s">
        <v>401</v>
      </c>
      <c r="C12" s="80" t="s">
        <v>37</v>
      </c>
    </row>
    <row r="13" ht="12.75" customHeight="1">
      <c r="A13" s="5" t="s">
        <v>379</v>
      </c>
      <c r="B13" s="19" t="s">
        <v>402</v>
      </c>
      <c r="C13" s="80" t="s">
        <v>37</v>
      </c>
    </row>
    <row r="14" ht="12.75" customHeight="1">
      <c r="A14" s="5" t="s">
        <v>379</v>
      </c>
      <c r="B14" s="19" t="s">
        <v>403</v>
      </c>
      <c r="C14" s="80" t="s">
        <v>37</v>
      </c>
    </row>
    <row r="15" ht="12.75" customHeight="1">
      <c r="A15" s="5" t="s">
        <v>379</v>
      </c>
      <c r="B15" s="19" t="s">
        <v>404</v>
      </c>
      <c r="C15" s="80" t="s">
        <v>37</v>
      </c>
    </row>
    <row r="16" ht="12.75" customHeight="1">
      <c r="A16" s="5" t="s">
        <v>379</v>
      </c>
      <c r="B16" s="19" t="s">
        <v>405</v>
      </c>
      <c r="C16" s="80"/>
    </row>
    <row r="17" ht="12.75" customHeight="1">
      <c r="A17" s="5" t="s">
        <v>379</v>
      </c>
      <c r="B17" s="19" t="s">
        <v>406</v>
      </c>
      <c r="C17" s="80" t="s">
        <v>37</v>
      </c>
    </row>
    <row r="18" ht="12.75" customHeight="1">
      <c r="A18" s="5" t="s">
        <v>379</v>
      </c>
      <c r="B18" s="19" t="s">
        <v>408</v>
      </c>
      <c r="C18" s="80" t="s">
        <v>37</v>
      </c>
    </row>
    <row r="19" ht="12.75" customHeight="1">
      <c r="A19" s="5" t="s">
        <v>379</v>
      </c>
      <c r="B19" s="19" t="s">
        <v>409</v>
      </c>
      <c r="C19" s="80"/>
    </row>
    <row r="20" ht="12.75" customHeight="1">
      <c r="A20" s="5" t="s">
        <v>379</v>
      </c>
      <c r="B20" s="82" t="s">
        <v>410</v>
      </c>
      <c r="C20" s="80"/>
    </row>
    <row r="21" ht="12.75" customHeight="1">
      <c r="A21" s="4"/>
      <c r="B21" s="48"/>
      <c r="C21" s="154"/>
    </row>
    <row r="22" ht="12.75" customHeight="1">
      <c r="A22" s="4"/>
      <c r="B22" s="21"/>
      <c r="C22" s="21"/>
    </row>
    <row r="23" ht="12.75" customHeight="1">
      <c r="A23" s="5" t="s">
        <v>413</v>
      </c>
      <c r="B23" s="14" t="s">
        <v>414</v>
      </c>
      <c r="C23" s="4"/>
    </row>
    <row r="24" ht="12.75" customHeight="1">
      <c r="A24" s="4"/>
      <c r="B24" s="4"/>
      <c r="C24" s="4"/>
    </row>
    <row r="25" ht="24.75" customHeight="1">
      <c r="A25" s="8" t="s">
        <v>415</v>
      </c>
      <c r="B25" s="46" t="s">
        <v>416</v>
      </c>
      <c r="C25" s="46"/>
    </row>
    <row r="26" ht="12.75" customHeight="1">
      <c r="A26" s="8" t="s">
        <v>415</v>
      </c>
      <c r="B26" s="19" t="s">
        <v>417</v>
      </c>
      <c r="C26" s="80" t="s">
        <v>37</v>
      </c>
    </row>
    <row r="27" ht="12.75" customHeight="1">
      <c r="A27" s="8" t="s">
        <v>415</v>
      </c>
      <c r="B27" s="19" t="s">
        <v>418</v>
      </c>
      <c r="C27" s="80" t="s">
        <v>37</v>
      </c>
    </row>
    <row r="28" ht="12.75" customHeight="1">
      <c r="A28" s="8" t="s">
        <v>415</v>
      </c>
      <c r="B28" s="19" t="s">
        <v>419</v>
      </c>
      <c r="C28" s="80" t="s">
        <v>37</v>
      </c>
    </row>
    <row r="29" ht="12.75" customHeight="1">
      <c r="A29" s="8" t="s">
        <v>415</v>
      </c>
      <c r="B29" s="19" t="s">
        <v>420</v>
      </c>
      <c r="C29" s="80" t="s">
        <v>37</v>
      </c>
    </row>
    <row r="30" ht="12.75" customHeight="1">
      <c r="A30" s="8" t="s">
        <v>415</v>
      </c>
      <c r="B30" s="19" t="s">
        <v>94</v>
      </c>
      <c r="C30" s="80" t="s">
        <v>37</v>
      </c>
    </row>
    <row r="31" ht="12.75" customHeight="1">
      <c r="A31" s="8" t="s">
        <v>415</v>
      </c>
      <c r="B31" s="19" t="s">
        <v>422</v>
      </c>
      <c r="C31" s="80" t="s">
        <v>37</v>
      </c>
    </row>
    <row r="32" ht="12.75" customHeight="1">
      <c r="A32" s="8" t="s">
        <v>415</v>
      </c>
      <c r="B32" s="19" t="s">
        <v>86</v>
      </c>
      <c r="C32" s="80" t="s">
        <v>37</v>
      </c>
    </row>
    <row r="33" ht="12.75" customHeight="1">
      <c r="A33" s="8" t="s">
        <v>415</v>
      </c>
      <c r="B33" s="19" t="s">
        <v>423</v>
      </c>
      <c r="C33" s="80" t="s">
        <v>37</v>
      </c>
    </row>
    <row r="34" ht="12.75" customHeight="1">
      <c r="A34" s="8" t="s">
        <v>415</v>
      </c>
      <c r="B34" s="19" t="s">
        <v>424</v>
      </c>
      <c r="C34" s="80" t="s">
        <v>37</v>
      </c>
    </row>
    <row r="35" ht="12.75" customHeight="1">
      <c r="A35" s="8" t="s">
        <v>415</v>
      </c>
      <c r="B35" s="19" t="s">
        <v>425</v>
      </c>
      <c r="C35" s="80" t="s">
        <v>37</v>
      </c>
    </row>
    <row r="36" ht="12.75" customHeight="1">
      <c r="A36" s="8" t="s">
        <v>415</v>
      </c>
      <c r="B36" s="82" t="s">
        <v>426</v>
      </c>
      <c r="C36" s="80" t="s">
        <v>37</v>
      </c>
    </row>
    <row r="37" ht="12.75" customHeight="1">
      <c r="A37" s="4"/>
      <c r="B37" s="182"/>
      <c r="C37" s="154"/>
    </row>
    <row r="38" ht="12.75" customHeight="1">
      <c r="A38" s="4"/>
      <c r="B38" s="4"/>
      <c r="C38" s="4"/>
    </row>
    <row r="39" ht="28.5" customHeight="1">
      <c r="A39" s="4"/>
      <c r="B39" s="185" t="s">
        <v>429</v>
      </c>
      <c r="C39" s="4"/>
    </row>
    <row r="40" ht="12.75" customHeight="1">
      <c r="A40" s="4"/>
      <c r="B40" s="4"/>
      <c r="C40" s="4"/>
    </row>
  </sheetData>
  <mergeCells count="4">
    <mergeCell ref="A1:C1"/>
    <mergeCell ref="B2:C2"/>
    <mergeCell ref="B21:C21"/>
    <mergeCell ref="B37:C37"/>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3.86"/>
    <col customWidth="1" min="2" max="2" width="27.0"/>
    <col customWidth="1" min="3" max="3" width="4.71"/>
    <col customWidth="1" min="4" max="4" width="10.71"/>
    <col customWidth="1" min="5" max="6" width="16.71"/>
    <col customWidth="1" min="7" max="7" width="9.14"/>
    <col customWidth="1" min="8" max="8" width="14.57"/>
  </cols>
  <sheetData>
    <row r="1" ht="18.0" customHeight="1">
      <c r="A1" s="1" t="s">
        <v>446</v>
      </c>
      <c r="B1" s="2"/>
      <c r="C1" s="2"/>
      <c r="D1" s="2"/>
      <c r="E1" s="2"/>
      <c r="F1" s="3"/>
      <c r="G1" s="4"/>
      <c r="H1" s="4"/>
    </row>
    <row r="2" ht="8.25" customHeight="1">
      <c r="A2" s="4"/>
      <c r="B2" s="4"/>
      <c r="C2" s="4"/>
      <c r="D2" s="4"/>
      <c r="E2" s="4"/>
      <c r="F2" s="4"/>
      <c r="G2" s="4"/>
      <c r="H2" s="4"/>
    </row>
    <row r="3" ht="28.5" customHeight="1">
      <c r="A3" s="5" t="s">
        <v>453</v>
      </c>
      <c r="B3" s="50" t="s">
        <v>454</v>
      </c>
      <c r="C3" s="9"/>
      <c r="D3" s="9"/>
      <c r="E3" s="9"/>
      <c r="F3" s="9"/>
      <c r="G3" s="4"/>
      <c r="H3" s="4"/>
    </row>
    <row r="4" ht="37.5" customHeight="1">
      <c r="A4" s="5" t="s">
        <v>453</v>
      </c>
      <c r="B4" s="190"/>
      <c r="C4" s="11"/>
      <c r="D4" s="13"/>
      <c r="E4" s="192" t="s">
        <v>458</v>
      </c>
      <c r="F4" s="194" t="s">
        <v>42</v>
      </c>
      <c r="G4" s="4"/>
      <c r="H4" s="4"/>
    </row>
    <row r="5" ht="39.75" customHeight="1">
      <c r="A5" s="5" t="s">
        <v>453</v>
      </c>
      <c r="B5" s="10" t="s">
        <v>471</v>
      </c>
      <c r="C5" s="11"/>
      <c r="D5" s="13"/>
      <c r="E5" s="197">
        <v>0.02</v>
      </c>
      <c r="F5" s="158">
        <v>0.01</v>
      </c>
      <c r="G5" s="4"/>
      <c r="H5" s="4"/>
    </row>
    <row r="6" ht="12.75" customHeight="1">
      <c r="A6" s="5" t="s">
        <v>453</v>
      </c>
      <c r="B6" s="10" t="s">
        <v>472</v>
      </c>
      <c r="C6" s="11"/>
      <c r="D6" s="13"/>
      <c r="E6" s="158"/>
      <c r="F6" s="158"/>
      <c r="G6" s="4"/>
      <c r="H6" s="4"/>
    </row>
    <row r="7" ht="12.75" customHeight="1">
      <c r="A7" s="5" t="s">
        <v>453</v>
      </c>
      <c r="B7" s="10" t="s">
        <v>473</v>
      </c>
      <c r="C7" s="11"/>
      <c r="D7" s="13"/>
      <c r="E7" s="158"/>
      <c r="F7" s="158"/>
      <c r="G7" s="4"/>
      <c r="H7" s="4"/>
    </row>
    <row r="8" ht="24.75" customHeight="1">
      <c r="A8" s="5" t="s">
        <v>453</v>
      </c>
      <c r="B8" s="10" t="s">
        <v>475</v>
      </c>
      <c r="C8" s="11"/>
      <c r="D8" s="13"/>
      <c r="E8" s="158">
        <f>723/SUM('CDS-B'!C7:F7)</f>
        <v>0.3336409783</v>
      </c>
      <c r="F8" s="203">
        <v>0.105</v>
      </c>
      <c r="G8" s="4"/>
      <c r="H8" s="4"/>
    </row>
    <row r="9" ht="12.75" customHeight="1">
      <c r="A9" s="5" t="s">
        <v>453</v>
      </c>
      <c r="B9" s="10" t="s">
        <v>489</v>
      </c>
      <c r="C9" s="11"/>
      <c r="D9" s="13"/>
      <c r="E9" s="158">
        <f>1-E8</f>
        <v>0.6663590217</v>
      </c>
      <c r="F9" s="203">
        <v>0.895</v>
      </c>
      <c r="G9" s="4"/>
      <c r="H9" s="4"/>
    </row>
    <row r="10" ht="12.75" customHeight="1">
      <c r="A10" s="5" t="s">
        <v>453</v>
      </c>
      <c r="B10" s="10" t="s">
        <v>493</v>
      </c>
      <c r="C10" s="11"/>
      <c r="D10" s="13"/>
      <c r="E10" s="158">
        <v>0.003</v>
      </c>
      <c r="F10" s="158">
        <v>0.26</v>
      </c>
      <c r="G10" s="4"/>
      <c r="H10" s="4"/>
    </row>
    <row r="11" ht="12.75" customHeight="1">
      <c r="A11" s="5" t="s">
        <v>453</v>
      </c>
      <c r="B11" s="10" t="s">
        <v>497</v>
      </c>
      <c r="C11" s="11"/>
      <c r="D11" s="13"/>
      <c r="E11" s="208">
        <v>18.0</v>
      </c>
      <c r="F11" s="208">
        <v>22.0</v>
      </c>
      <c r="G11" s="4"/>
      <c r="H11" s="4"/>
    </row>
    <row r="12" ht="12.75" customHeight="1">
      <c r="A12" s="5" t="s">
        <v>453</v>
      </c>
      <c r="B12" s="10" t="s">
        <v>500</v>
      </c>
      <c r="C12" s="11"/>
      <c r="D12" s="13"/>
      <c r="E12" s="208">
        <v>18.0</v>
      </c>
      <c r="F12" s="208">
        <v>24.0</v>
      </c>
      <c r="G12" s="4"/>
      <c r="H12" s="4"/>
    </row>
    <row r="13" ht="9.75" customHeight="1">
      <c r="A13" s="4"/>
      <c r="B13" s="4"/>
      <c r="C13" s="4"/>
      <c r="D13" s="4"/>
      <c r="E13" s="4"/>
      <c r="F13" s="4"/>
      <c r="G13" s="4"/>
      <c r="H13" s="4"/>
    </row>
    <row r="14" ht="12.75" customHeight="1">
      <c r="A14" s="5" t="s">
        <v>502</v>
      </c>
      <c r="B14" s="8" t="s">
        <v>503</v>
      </c>
      <c r="G14" s="4"/>
      <c r="H14" s="4"/>
    </row>
    <row r="15" ht="12.75" customHeight="1">
      <c r="A15" s="5" t="s">
        <v>502</v>
      </c>
      <c r="B15" s="210" t="s">
        <v>504</v>
      </c>
      <c r="C15" s="75" t="s">
        <v>37</v>
      </c>
      <c r="D15" s="12"/>
      <c r="E15" s="71"/>
      <c r="F15" s="71"/>
      <c r="G15" s="4"/>
      <c r="H15" s="4"/>
    </row>
    <row r="16" ht="12.75" customHeight="1">
      <c r="A16" s="5" t="s">
        <v>502</v>
      </c>
      <c r="B16" s="140" t="s">
        <v>507</v>
      </c>
      <c r="C16" s="75" t="s">
        <v>37</v>
      </c>
      <c r="D16" s="4"/>
      <c r="E16" s="4"/>
      <c r="F16" s="4"/>
      <c r="G16" s="4"/>
      <c r="H16" s="4"/>
    </row>
    <row r="17" ht="12.75" customHeight="1">
      <c r="A17" s="5" t="s">
        <v>502</v>
      </c>
      <c r="B17" s="140" t="s">
        <v>508</v>
      </c>
      <c r="C17" s="75" t="s">
        <v>37</v>
      </c>
      <c r="D17" s="4"/>
      <c r="E17" s="4"/>
      <c r="F17" s="4"/>
      <c r="G17" s="4"/>
      <c r="H17" s="4"/>
    </row>
    <row r="18" ht="12.75" customHeight="1">
      <c r="A18" s="5" t="s">
        <v>502</v>
      </c>
      <c r="B18" s="140" t="s">
        <v>509</v>
      </c>
      <c r="C18" s="75" t="s">
        <v>37</v>
      </c>
      <c r="D18" s="4"/>
      <c r="E18" s="4"/>
      <c r="F18" s="4"/>
      <c r="G18" s="4"/>
      <c r="H18" s="4"/>
    </row>
    <row r="19" ht="12.75" customHeight="1">
      <c r="A19" s="5" t="s">
        <v>502</v>
      </c>
      <c r="B19" s="140" t="s">
        <v>510</v>
      </c>
      <c r="C19" s="75" t="s">
        <v>37</v>
      </c>
      <c r="D19" s="4"/>
      <c r="E19" s="4"/>
      <c r="F19" s="4"/>
      <c r="G19" s="4"/>
      <c r="H19" s="4"/>
    </row>
    <row r="20" ht="25.5" customHeight="1">
      <c r="A20" s="5" t="s">
        <v>502</v>
      </c>
      <c r="B20" s="139" t="s">
        <v>512</v>
      </c>
      <c r="C20" s="75" t="s">
        <v>37</v>
      </c>
      <c r="D20" s="4"/>
      <c r="E20" s="4"/>
      <c r="F20" s="4"/>
      <c r="G20" s="4"/>
      <c r="H20" s="4"/>
    </row>
    <row r="21" ht="12.75" customHeight="1">
      <c r="A21" s="5" t="s">
        <v>502</v>
      </c>
      <c r="B21" s="140" t="s">
        <v>514</v>
      </c>
      <c r="C21" s="75" t="s">
        <v>37</v>
      </c>
      <c r="D21" s="4"/>
      <c r="E21" s="4"/>
      <c r="F21" s="4"/>
      <c r="G21" s="4"/>
      <c r="H21" s="4"/>
    </row>
    <row r="22" ht="12.75" customHeight="1">
      <c r="A22" s="5" t="s">
        <v>502</v>
      </c>
      <c r="B22" s="140" t="s">
        <v>515</v>
      </c>
      <c r="C22" s="75"/>
      <c r="D22" s="4"/>
      <c r="E22" s="4"/>
      <c r="F22" s="4"/>
      <c r="G22" s="4"/>
      <c r="H22" s="4"/>
    </row>
    <row r="23" ht="12.75" customHeight="1">
      <c r="A23" s="5" t="s">
        <v>502</v>
      </c>
      <c r="B23" s="140" t="s">
        <v>516</v>
      </c>
      <c r="C23" s="75" t="s">
        <v>37</v>
      </c>
      <c r="D23" s="4"/>
      <c r="E23" s="4"/>
      <c r="F23" s="4"/>
      <c r="G23" s="4"/>
      <c r="H23" s="4"/>
    </row>
    <row r="24" ht="12.75" customHeight="1">
      <c r="A24" s="5" t="s">
        <v>502</v>
      </c>
      <c r="B24" s="140" t="s">
        <v>517</v>
      </c>
      <c r="C24" s="75"/>
      <c r="D24" s="4"/>
      <c r="E24" s="4"/>
      <c r="F24" s="4"/>
      <c r="G24" s="4"/>
      <c r="H24" s="4"/>
    </row>
    <row r="25" ht="12.75" customHeight="1">
      <c r="A25" s="5" t="s">
        <v>502</v>
      </c>
      <c r="B25" s="140" t="s">
        <v>519</v>
      </c>
      <c r="C25" s="75" t="s">
        <v>37</v>
      </c>
      <c r="D25" s="4"/>
      <c r="E25" s="4"/>
      <c r="F25" s="4"/>
      <c r="G25" s="4"/>
      <c r="H25" s="4"/>
    </row>
    <row r="26" ht="12.75" customHeight="1">
      <c r="A26" s="5" t="s">
        <v>502</v>
      </c>
      <c r="B26" s="140" t="s">
        <v>520</v>
      </c>
      <c r="C26" s="75" t="s">
        <v>37</v>
      </c>
      <c r="D26" s="4"/>
      <c r="E26" s="4"/>
      <c r="F26" s="4"/>
      <c r="G26" s="4"/>
      <c r="H26" s="4"/>
    </row>
    <row r="27" ht="12.75" customHeight="1">
      <c r="A27" s="5" t="s">
        <v>502</v>
      </c>
      <c r="B27" s="140" t="s">
        <v>522</v>
      </c>
      <c r="C27" s="75"/>
      <c r="D27" s="4"/>
      <c r="E27" s="4"/>
      <c r="F27" s="4"/>
      <c r="G27" s="4"/>
      <c r="H27" s="4"/>
    </row>
    <row r="28" ht="12.75" customHeight="1">
      <c r="A28" s="5" t="s">
        <v>502</v>
      </c>
      <c r="B28" s="140" t="s">
        <v>524</v>
      </c>
      <c r="C28" s="75" t="s">
        <v>37</v>
      </c>
      <c r="D28" s="4"/>
      <c r="E28" s="4"/>
      <c r="F28" s="4"/>
      <c r="G28" s="4"/>
      <c r="H28" s="4"/>
    </row>
    <row r="29" ht="12.75" customHeight="1">
      <c r="A29" s="5" t="s">
        <v>502</v>
      </c>
      <c r="B29" s="140" t="s">
        <v>525</v>
      </c>
      <c r="C29" s="75" t="s">
        <v>37</v>
      </c>
      <c r="D29" s="4"/>
      <c r="E29" s="4"/>
      <c r="F29" s="4"/>
      <c r="G29" s="4"/>
      <c r="H29" s="4"/>
    </row>
    <row r="30" ht="12.75" customHeight="1">
      <c r="A30" s="5" t="s">
        <v>502</v>
      </c>
      <c r="B30" s="140" t="s">
        <v>526</v>
      </c>
      <c r="C30" s="75" t="s">
        <v>37</v>
      </c>
      <c r="D30" s="4"/>
      <c r="E30" s="4"/>
      <c r="F30" s="4"/>
      <c r="G30" s="4"/>
      <c r="H30" s="4"/>
    </row>
    <row r="31" ht="12.75" customHeight="1">
      <c r="A31" s="5" t="s">
        <v>502</v>
      </c>
      <c r="B31" s="140" t="s">
        <v>528</v>
      </c>
      <c r="C31" s="75" t="s">
        <v>37</v>
      </c>
      <c r="D31" s="4"/>
      <c r="E31" s="4"/>
      <c r="F31" s="4"/>
      <c r="G31" s="4"/>
      <c r="H31" s="4"/>
    </row>
    <row r="32" ht="12.75" customHeight="1">
      <c r="A32" s="5" t="s">
        <v>502</v>
      </c>
      <c r="B32" s="140" t="s">
        <v>529</v>
      </c>
      <c r="C32" s="75" t="s">
        <v>37</v>
      </c>
      <c r="D32" s="4"/>
      <c r="E32" s="4"/>
      <c r="F32" s="4"/>
      <c r="G32" s="4"/>
      <c r="H32" s="4"/>
    </row>
    <row r="33" ht="12.75" customHeight="1">
      <c r="A33" s="5" t="s">
        <v>502</v>
      </c>
      <c r="B33" s="140" t="s">
        <v>530</v>
      </c>
      <c r="C33" s="75" t="s">
        <v>37</v>
      </c>
      <c r="D33" s="4"/>
      <c r="E33" s="4"/>
      <c r="F33" s="4"/>
      <c r="G33" s="4"/>
      <c r="H33" s="4"/>
    </row>
    <row r="34" ht="12.75" customHeight="1">
      <c r="A34" s="5" t="s">
        <v>502</v>
      </c>
      <c r="B34" s="140" t="s">
        <v>531</v>
      </c>
      <c r="C34" s="75" t="s">
        <v>37</v>
      </c>
      <c r="D34" s="4"/>
      <c r="E34" s="4"/>
      <c r="F34" s="4"/>
      <c r="G34" s="4"/>
      <c r="H34" s="4"/>
    </row>
    <row r="35" ht="12.75" customHeight="1">
      <c r="A35" s="5" t="s">
        <v>502</v>
      </c>
      <c r="B35" s="140" t="s">
        <v>532</v>
      </c>
      <c r="C35" s="75"/>
      <c r="D35" s="4"/>
      <c r="E35" s="4"/>
      <c r="F35" s="4"/>
      <c r="G35" s="4"/>
      <c r="H35" s="4"/>
    </row>
    <row r="36" ht="9.0" customHeight="1">
      <c r="A36" s="4"/>
      <c r="B36" s="4"/>
      <c r="C36" s="4"/>
      <c r="D36" s="4"/>
      <c r="E36" s="4"/>
      <c r="F36" s="4"/>
      <c r="G36" s="4"/>
      <c r="H36" s="4"/>
    </row>
    <row r="37" ht="12.75" customHeight="1">
      <c r="A37" s="5" t="s">
        <v>533</v>
      </c>
      <c r="B37" s="215" t="s">
        <v>534</v>
      </c>
      <c r="C37" s="9"/>
      <c r="D37" s="9"/>
      <c r="E37" s="9"/>
      <c r="F37" s="9"/>
      <c r="G37" s="21"/>
      <c r="H37" s="4"/>
    </row>
    <row r="38" ht="25.5" customHeight="1">
      <c r="A38" s="5" t="s">
        <v>533</v>
      </c>
      <c r="B38" s="76"/>
      <c r="C38" s="217" t="s">
        <v>538</v>
      </c>
      <c r="D38" s="13"/>
      <c r="E38" s="221" t="s">
        <v>543</v>
      </c>
      <c r="F38" s="217" t="s">
        <v>549</v>
      </c>
      <c r="G38" s="13"/>
      <c r="H38" s="223"/>
    </row>
    <row r="39" ht="12.75" customHeight="1">
      <c r="A39" s="5" t="s">
        <v>533</v>
      </c>
      <c r="B39" s="210" t="s">
        <v>557</v>
      </c>
      <c r="C39" s="225" t="s">
        <v>37</v>
      </c>
      <c r="D39" s="13"/>
      <c r="E39" s="75" t="s">
        <v>37</v>
      </c>
      <c r="F39" s="10" t="s">
        <v>558</v>
      </c>
      <c r="G39" s="13"/>
      <c r="H39" s="12"/>
    </row>
    <row r="40" ht="12.75" customHeight="1">
      <c r="A40" s="5" t="s">
        <v>533</v>
      </c>
      <c r="B40" s="210" t="s">
        <v>559</v>
      </c>
      <c r="C40" s="225"/>
      <c r="D40" s="13"/>
      <c r="E40" s="75" t="s">
        <v>37</v>
      </c>
      <c r="F40" s="10" t="s">
        <v>558</v>
      </c>
      <c r="G40" s="13"/>
      <c r="H40" s="12"/>
    </row>
    <row r="41" ht="12.75" customHeight="1">
      <c r="A41" s="5" t="s">
        <v>533</v>
      </c>
      <c r="B41" s="210" t="s">
        <v>560</v>
      </c>
      <c r="C41" s="225"/>
      <c r="D41" s="13"/>
      <c r="E41" s="75" t="s">
        <v>37</v>
      </c>
      <c r="F41" s="10" t="s">
        <v>558</v>
      </c>
      <c r="G41" s="13"/>
      <c r="H41" s="12"/>
    </row>
    <row r="42" ht="9.0" customHeight="1">
      <c r="A42" s="4"/>
      <c r="B42" s="4"/>
      <c r="C42" s="4"/>
      <c r="D42" s="4"/>
      <c r="E42" s="4"/>
      <c r="F42" s="4"/>
      <c r="G42" s="4"/>
      <c r="H42" s="4"/>
    </row>
    <row r="43" ht="26.25" customHeight="1">
      <c r="A43" s="5" t="s">
        <v>563</v>
      </c>
      <c r="B43" s="8" t="s">
        <v>564</v>
      </c>
      <c r="G43" s="4"/>
      <c r="H43" s="4"/>
    </row>
    <row r="44" ht="12.75" customHeight="1">
      <c r="A44" s="5" t="s">
        <v>563</v>
      </c>
      <c r="B44" s="140" t="s">
        <v>568</v>
      </c>
      <c r="C44" s="75" t="s">
        <v>37</v>
      </c>
      <c r="D44" s="4"/>
      <c r="E44" s="4"/>
      <c r="F44" s="4"/>
      <c r="G44" s="4"/>
      <c r="H44" s="4"/>
    </row>
    <row r="45" ht="12.75" customHeight="1">
      <c r="A45" s="5" t="s">
        <v>563</v>
      </c>
      <c r="B45" s="140" t="s">
        <v>571</v>
      </c>
      <c r="C45" s="75"/>
      <c r="D45" s="4"/>
      <c r="E45" s="4"/>
      <c r="F45" s="4"/>
      <c r="G45" s="4"/>
      <c r="H45" s="4"/>
    </row>
    <row r="46" ht="12.75" customHeight="1">
      <c r="A46" s="5" t="s">
        <v>563</v>
      </c>
      <c r="B46" s="140" t="s">
        <v>572</v>
      </c>
      <c r="C46" s="75"/>
      <c r="D46" s="4"/>
      <c r="E46" s="4"/>
      <c r="F46" s="4"/>
      <c r="G46" s="4"/>
      <c r="H46" s="4"/>
    </row>
    <row r="47" ht="25.5" customHeight="1">
      <c r="A47" s="5" t="s">
        <v>563</v>
      </c>
      <c r="B47" s="140" t="s">
        <v>574</v>
      </c>
      <c r="C47" s="75" t="s">
        <v>37</v>
      </c>
      <c r="D47" s="4"/>
      <c r="E47" s="4"/>
      <c r="F47" s="4"/>
      <c r="G47" s="4"/>
      <c r="H47" s="4"/>
    </row>
    <row r="48" ht="12.75" customHeight="1">
      <c r="A48" s="5" t="s">
        <v>563</v>
      </c>
      <c r="B48" s="140" t="s">
        <v>576</v>
      </c>
      <c r="C48" s="75" t="s">
        <v>37</v>
      </c>
      <c r="D48" s="4"/>
      <c r="E48" s="4"/>
      <c r="F48" s="4"/>
      <c r="G48" s="4"/>
      <c r="H48" s="4"/>
    </row>
    <row r="49" ht="27.75" customHeight="1">
      <c r="A49" s="5" t="s">
        <v>563</v>
      </c>
      <c r="B49" s="140" t="s">
        <v>577</v>
      </c>
      <c r="C49" s="75" t="s">
        <v>37</v>
      </c>
      <c r="D49" s="4"/>
      <c r="E49" s="4"/>
      <c r="F49" s="4"/>
      <c r="G49" s="4"/>
      <c r="H49" s="4"/>
    </row>
    <row r="50" ht="24.75" customHeight="1">
      <c r="A50" s="5" t="s">
        <v>563</v>
      </c>
      <c r="B50" s="140" t="s">
        <v>578</v>
      </c>
      <c r="C50" s="75"/>
      <c r="D50" s="4"/>
      <c r="E50" s="4"/>
      <c r="F50" s="4"/>
      <c r="G50" s="4"/>
      <c r="H50" s="4"/>
    </row>
    <row r="51" ht="12.75" customHeight="1">
      <c r="A51" s="5" t="s">
        <v>563</v>
      </c>
      <c r="B51" s="140" t="s">
        <v>579</v>
      </c>
      <c r="C51" s="75"/>
      <c r="D51" s="4"/>
      <c r="E51" s="4"/>
      <c r="F51" s="4"/>
      <c r="G51" s="4"/>
      <c r="H51" s="4"/>
    </row>
    <row r="52" ht="12.75" customHeight="1">
      <c r="A52" s="5" t="s">
        <v>563</v>
      </c>
      <c r="B52" s="140" t="s">
        <v>580</v>
      </c>
      <c r="C52" s="75"/>
      <c r="D52" s="4"/>
      <c r="E52" s="4"/>
      <c r="F52" s="4"/>
      <c r="G52" s="4"/>
      <c r="H52" s="4"/>
    </row>
    <row r="53" ht="12.75" customHeight="1">
      <c r="A53" s="5" t="s">
        <v>563</v>
      </c>
      <c r="B53" s="140" t="s">
        <v>581</v>
      </c>
      <c r="C53" s="75" t="s">
        <v>37</v>
      </c>
      <c r="D53" s="4"/>
      <c r="E53" s="4"/>
      <c r="F53" s="4"/>
      <c r="G53" s="4"/>
      <c r="H53" s="4"/>
    </row>
    <row r="54" ht="12.75" customHeight="1">
      <c r="A54" s="5" t="s">
        <v>563</v>
      </c>
      <c r="B54" s="229" t="s">
        <v>582</v>
      </c>
      <c r="C54" s="75"/>
      <c r="D54" s="4"/>
      <c r="E54" s="4"/>
      <c r="F54" s="4"/>
      <c r="G54" s="4"/>
      <c r="H54" s="4"/>
    </row>
    <row r="55" ht="15.75" customHeight="1">
      <c r="A55" s="5" t="s">
        <v>563</v>
      </c>
      <c r="B55" s="150" t="s">
        <v>587</v>
      </c>
      <c r="C55" s="75"/>
      <c r="D55" s="26"/>
      <c r="E55" s="4"/>
      <c r="F55" s="4"/>
      <c r="G55" s="4"/>
      <c r="H55" s="4"/>
    </row>
    <row r="56" ht="13.5" customHeight="1">
      <c r="A56" s="5"/>
      <c r="B56" s="195"/>
      <c r="C56" s="230"/>
      <c r="D56" s="26"/>
      <c r="E56" s="4"/>
      <c r="F56" s="4"/>
      <c r="G56" s="4"/>
      <c r="H56" s="4"/>
    </row>
    <row r="57" ht="3.75" customHeight="1">
      <c r="A57" s="5"/>
      <c r="B57" s="231"/>
      <c r="C57" s="116"/>
      <c r="D57" s="4"/>
      <c r="E57" s="4"/>
      <c r="F57" s="4"/>
      <c r="G57" s="4"/>
      <c r="H57" s="4"/>
    </row>
    <row r="58" ht="4.5" hidden="1" customHeight="1">
      <c r="A58" s="4"/>
      <c r="B58" s="4"/>
      <c r="C58" s="4"/>
      <c r="D58" s="4"/>
      <c r="E58" s="4"/>
      <c r="F58" s="4"/>
      <c r="G58" s="4"/>
      <c r="H58" s="4"/>
    </row>
  </sheetData>
  <mergeCells count="23">
    <mergeCell ref="B5:D5"/>
    <mergeCell ref="B7:D7"/>
    <mergeCell ref="B8:D8"/>
    <mergeCell ref="B6:D6"/>
    <mergeCell ref="B11:D11"/>
    <mergeCell ref="B14:F14"/>
    <mergeCell ref="B12:D12"/>
    <mergeCell ref="B9:D9"/>
    <mergeCell ref="B10:D10"/>
    <mergeCell ref="A1:F1"/>
    <mergeCell ref="B3:F3"/>
    <mergeCell ref="C38:D38"/>
    <mergeCell ref="F38:G38"/>
    <mergeCell ref="F39:G39"/>
    <mergeCell ref="F40:G40"/>
    <mergeCell ref="B4:D4"/>
    <mergeCell ref="C39:D39"/>
    <mergeCell ref="B57:C57"/>
    <mergeCell ref="C41:D41"/>
    <mergeCell ref="F41:G41"/>
    <mergeCell ref="B43:F43"/>
    <mergeCell ref="C40:D40"/>
    <mergeCell ref="B37:F37"/>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3.86"/>
    <col customWidth="1" min="2" max="2" width="29.29"/>
    <col customWidth="1" min="3" max="5" width="18.71"/>
    <col customWidth="1" min="6" max="6" width="33.0"/>
  </cols>
  <sheetData>
    <row r="1" ht="18.0" customHeight="1">
      <c r="A1" s="1" t="s">
        <v>455</v>
      </c>
      <c r="B1" s="2"/>
      <c r="C1" s="2"/>
      <c r="D1" s="2"/>
      <c r="E1" s="3"/>
      <c r="F1" s="4"/>
    </row>
    <row r="2" ht="18.0" customHeight="1">
      <c r="A2" s="191"/>
      <c r="B2" s="191"/>
      <c r="C2" s="191"/>
      <c r="D2" s="191"/>
      <c r="E2" s="191"/>
      <c r="F2" s="4"/>
    </row>
    <row r="3" ht="12.75" customHeight="1">
      <c r="A3" s="5" t="s">
        <v>463</v>
      </c>
      <c r="B3" s="101" t="s">
        <v>464</v>
      </c>
      <c r="C3" s="101"/>
      <c r="D3" s="101"/>
      <c r="E3" s="101"/>
      <c r="F3" s="21"/>
    </row>
    <row r="4" ht="12.75" customHeight="1">
      <c r="A4" s="4"/>
      <c r="B4" s="4" t="s">
        <v>465</v>
      </c>
      <c r="C4" s="4"/>
      <c r="D4" s="4"/>
      <c r="E4" s="4"/>
      <c r="F4" s="4"/>
    </row>
    <row r="5" ht="27.75" customHeight="1">
      <c r="A5" s="4"/>
      <c r="B5" s="8" t="s">
        <v>466</v>
      </c>
      <c r="F5" s="4"/>
    </row>
    <row r="6" ht="12.75" customHeight="1">
      <c r="A6" s="129"/>
      <c r="B6" s="12"/>
      <c r="C6" s="12"/>
      <c r="D6" s="12"/>
      <c r="E6" s="12"/>
      <c r="F6" s="21"/>
    </row>
    <row r="7" ht="38.25" customHeight="1">
      <c r="A7" s="193" t="s">
        <v>37</v>
      </c>
      <c r="B7" s="195" t="s">
        <v>470</v>
      </c>
      <c r="F7" s="21"/>
    </row>
    <row r="8" ht="12.75" customHeight="1">
      <c r="A8" s="129"/>
      <c r="B8" s="199">
        <v>41821.0</v>
      </c>
      <c r="C8" s="12"/>
      <c r="D8" s="12"/>
      <c r="E8" s="200"/>
      <c r="F8" s="21"/>
    </row>
    <row r="9" ht="12.75" customHeight="1">
      <c r="A9" s="5"/>
      <c r="B9" s="5"/>
      <c r="C9" s="5"/>
      <c r="D9" s="5"/>
      <c r="E9" s="5"/>
      <c r="F9" s="4"/>
    </row>
    <row r="10" ht="117.0" customHeight="1">
      <c r="A10" s="5" t="s">
        <v>478</v>
      </c>
      <c r="B10" s="178" t="s">
        <v>479</v>
      </c>
      <c r="F10" s="4"/>
    </row>
    <row r="11" ht="12.75" customHeight="1">
      <c r="A11" s="5"/>
      <c r="B11" s="202" t="s">
        <v>481</v>
      </c>
      <c r="C11" s="9"/>
      <c r="D11" s="9"/>
      <c r="E11" s="5"/>
      <c r="F11" s="4"/>
    </row>
    <row r="12" ht="12.75" customHeight="1">
      <c r="A12" s="5" t="s">
        <v>478</v>
      </c>
      <c r="B12" s="30"/>
      <c r="C12" s="29" t="s">
        <v>484</v>
      </c>
      <c r="D12" s="29" t="s">
        <v>42</v>
      </c>
      <c r="E12" s="4"/>
      <c r="F12" s="4"/>
    </row>
    <row r="13" ht="25.5" customHeight="1">
      <c r="A13" s="5" t="s">
        <v>478</v>
      </c>
      <c r="B13" s="204" t="s">
        <v>486</v>
      </c>
      <c r="C13" s="205"/>
      <c r="D13" s="205"/>
      <c r="E13" s="4"/>
      <c r="F13" s="4"/>
    </row>
    <row r="14" ht="38.25" customHeight="1">
      <c r="A14" s="5" t="s">
        <v>478</v>
      </c>
      <c r="B14" s="204" t="s">
        <v>491</v>
      </c>
      <c r="C14" s="205">
        <v>9780.0</v>
      </c>
      <c r="D14" s="205">
        <v>10653.75</v>
      </c>
      <c r="E14" s="21"/>
      <c r="F14" s="4"/>
    </row>
    <row r="15" ht="25.5" customHeight="1">
      <c r="A15" s="5" t="s">
        <v>478</v>
      </c>
      <c r="B15" s="204" t="s">
        <v>492</v>
      </c>
      <c r="C15" s="205">
        <v>9780.0</v>
      </c>
      <c r="D15" s="205">
        <v>10653.75</v>
      </c>
      <c r="E15" s="4"/>
      <c r="F15" s="4"/>
    </row>
    <row r="16" ht="25.5" customHeight="1">
      <c r="A16" s="5" t="s">
        <v>478</v>
      </c>
      <c r="B16" s="204" t="s">
        <v>494</v>
      </c>
      <c r="C16" s="205">
        <v>22399.5</v>
      </c>
      <c r="D16" s="205">
        <v>24453.75</v>
      </c>
      <c r="E16" s="4"/>
      <c r="F16" s="4"/>
    </row>
    <row r="17" ht="25.5" customHeight="1">
      <c r="A17" s="5" t="s">
        <v>478</v>
      </c>
      <c r="B17" s="140" t="s">
        <v>495</v>
      </c>
      <c r="C17" s="205">
        <v>22399.5</v>
      </c>
      <c r="D17" s="205">
        <v>24453.75</v>
      </c>
      <c r="E17" s="4"/>
      <c r="F17" s="4"/>
    </row>
    <row r="18" ht="12.75" customHeight="1">
      <c r="A18" s="5"/>
      <c r="B18" s="207"/>
      <c r="C18" s="209"/>
      <c r="D18" s="211"/>
      <c r="E18" s="4"/>
      <c r="F18" s="4"/>
    </row>
    <row r="19" ht="12.75" customHeight="1">
      <c r="A19" s="5" t="s">
        <v>478</v>
      </c>
      <c r="B19" s="140" t="s">
        <v>513</v>
      </c>
      <c r="C19" s="205">
        <v>1313.7</v>
      </c>
      <c r="D19" s="205">
        <v>1313.7</v>
      </c>
      <c r="E19" s="4"/>
      <c r="F19" s="4"/>
    </row>
    <row r="20" ht="12.75" customHeight="1">
      <c r="A20" s="5"/>
      <c r="B20" s="207"/>
      <c r="C20" s="209"/>
      <c r="D20" s="211"/>
      <c r="E20" s="4"/>
      <c r="F20" s="4"/>
    </row>
    <row r="21" ht="25.5" customHeight="1">
      <c r="A21" s="5" t="s">
        <v>478</v>
      </c>
      <c r="B21" s="140" t="s">
        <v>518</v>
      </c>
      <c r="C21" s="205">
        <v>8803.0</v>
      </c>
      <c r="D21" s="205">
        <v>8803.0</v>
      </c>
      <c r="E21" s="4"/>
      <c r="F21" s="4"/>
    </row>
    <row r="22" ht="25.5" customHeight="1">
      <c r="A22" s="5" t="s">
        <v>478</v>
      </c>
      <c r="B22" s="140" t="s">
        <v>521</v>
      </c>
      <c r="C22" s="205">
        <v>5573.0</v>
      </c>
      <c r="D22" s="205">
        <v>5573.0</v>
      </c>
      <c r="E22" s="4"/>
      <c r="F22" s="4"/>
    </row>
    <row r="23" ht="25.5" customHeight="1">
      <c r="A23" s="5" t="s">
        <v>478</v>
      </c>
      <c r="B23" s="140" t="s">
        <v>523</v>
      </c>
      <c r="C23" s="205">
        <v>3230.0</v>
      </c>
      <c r="D23" s="205">
        <v>3230.0</v>
      </c>
      <c r="E23" s="4"/>
      <c r="F23" s="4"/>
    </row>
    <row r="24" ht="12.75" customHeight="1">
      <c r="A24" s="4"/>
      <c r="B24" s="4"/>
      <c r="C24" s="4"/>
      <c r="D24" s="4"/>
      <c r="E24" s="4"/>
      <c r="F24" s="4"/>
    </row>
    <row r="25" ht="38.25" customHeight="1">
      <c r="A25" s="5" t="s">
        <v>478</v>
      </c>
      <c r="B25" s="10" t="s">
        <v>527</v>
      </c>
      <c r="C25" s="13"/>
      <c r="D25" s="205"/>
      <c r="E25" s="4"/>
      <c r="F25" s="4"/>
    </row>
    <row r="26" ht="12.75" customHeight="1">
      <c r="A26" s="5"/>
      <c r="B26" s="12"/>
      <c r="C26" s="12"/>
      <c r="D26" s="213"/>
      <c r="E26" s="4"/>
      <c r="F26" s="4"/>
    </row>
    <row r="27" ht="12.75" customHeight="1">
      <c r="A27" s="5" t="s">
        <v>478</v>
      </c>
      <c r="B27" s="150" t="s">
        <v>535</v>
      </c>
      <c r="C27" s="116"/>
      <c r="D27" s="116"/>
      <c r="E27" s="118"/>
      <c r="F27" s="4"/>
    </row>
    <row r="28" ht="12.75" customHeight="1">
      <c r="A28" s="5"/>
      <c r="B28" s="152"/>
      <c r="C28" s="9"/>
      <c r="D28" s="9"/>
      <c r="E28" s="154"/>
      <c r="F28" s="4"/>
    </row>
    <row r="29" ht="12.75" customHeight="1">
      <c r="A29" s="4"/>
      <c r="B29" s="4"/>
      <c r="C29" s="4"/>
      <c r="D29" s="4"/>
      <c r="E29" s="4"/>
      <c r="F29" s="4"/>
    </row>
    <row r="30" ht="12.75" customHeight="1">
      <c r="A30" s="5" t="s">
        <v>536</v>
      </c>
      <c r="B30" s="31"/>
      <c r="C30" s="13"/>
      <c r="D30" s="33" t="s">
        <v>537</v>
      </c>
      <c r="E30" s="33" t="s">
        <v>539</v>
      </c>
      <c r="F30" s="4"/>
    </row>
    <row r="31" ht="25.5" customHeight="1">
      <c r="A31" s="5" t="s">
        <v>536</v>
      </c>
      <c r="B31" s="218" t="s">
        <v>540</v>
      </c>
      <c r="C31" s="13"/>
      <c r="D31" s="208">
        <v>12.0</v>
      </c>
      <c r="E31" s="208">
        <v>18.0</v>
      </c>
      <c r="F31" s="4"/>
    </row>
    <row r="32" ht="12.75" customHeight="1">
      <c r="A32" s="4"/>
      <c r="B32" s="4"/>
      <c r="C32" s="4"/>
      <c r="D32" s="4"/>
      <c r="E32" s="4"/>
      <c r="F32" s="4"/>
    </row>
    <row r="33" ht="12.75" customHeight="1">
      <c r="A33" s="5" t="s">
        <v>544</v>
      </c>
      <c r="B33" s="31"/>
      <c r="C33" s="13"/>
      <c r="D33" s="33" t="s">
        <v>29</v>
      </c>
      <c r="E33" s="33" t="s">
        <v>35</v>
      </c>
      <c r="F33" s="4"/>
    </row>
    <row r="34" ht="27.75" customHeight="1">
      <c r="A34" s="5" t="s">
        <v>544</v>
      </c>
      <c r="B34" s="218" t="s">
        <v>545</v>
      </c>
      <c r="C34" s="13"/>
      <c r="D34" s="75" t="s">
        <v>37</v>
      </c>
      <c r="E34" s="75"/>
      <c r="F34" s="4"/>
    </row>
    <row r="35" ht="12.75" customHeight="1">
      <c r="A35" s="4"/>
      <c r="B35" s="4"/>
      <c r="C35" s="4"/>
      <c r="D35" s="4"/>
      <c r="E35" s="4"/>
      <c r="F35" s="4"/>
    </row>
    <row r="36" ht="12.75" customHeight="1">
      <c r="A36" s="5" t="s">
        <v>546</v>
      </c>
      <c r="B36" s="4"/>
      <c r="C36" s="4"/>
      <c r="D36" s="33" t="s">
        <v>29</v>
      </c>
      <c r="E36" s="33" t="s">
        <v>35</v>
      </c>
      <c r="F36" s="4"/>
    </row>
    <row r="37" ht="28.5" customHeight="1">
      <c r="A37" s="5" t="s">
        <v>546</v>
      </c>
      <c r="B37" s="10" t="s">
        <v>548</v>
      </c>
      <c r="C37" s="13"/>
      <c r="D37" s="75" t="s">
        <v>37</v>
      </c>
      <c r="E37" s="75"/>
      <c r="F37" s="4"/>
    </row>
    <row r="38" ht="28.5" customHeight="1">
      <c r="A38" s="5" t="s">
        <v>546</v>
      </c>
      <c r="B38" s="10"/>
      <c r="C38" s="13"/>
      <c r="D38" s="222" t="s">
        <v>550</v>
      </c>
      <c r="E38" s="222"/>
      <c r="F38" s="4"/>
    </row>
    <row r="39" ht="28.5" customHeight="1">
      <c r="A39" s="5" t="s">
        <v>546</v>
      </c>
      <c r="B39" s="10" t="s">
        <v>555</v>
      </c>
      <c r="C39" s="13"/>
      <c r="D39" s="226">
        <f>9437/18602</f>
        <v>0.5073110418</v>
      </c>
      <c r="E39" s="222"/>
      <c r="F39" s="4"/>
    </row>
    <row r="40" ht="12.75" customHeight="1">
      <c r="A40" s="4"/>
      <c r="B40" s="21"/>
      <c r="F40" s="4"/>
    </row>
    <row r="41" ht="19.5" customHeight="1">
      <c r="A41" s="5" t="s">
        <v>561</v>
      </c>
      <c r="B41" s="50" t="s">
        <v>562</v>
      </c>
      <c r="C41" s="9"/>
      <c r="D41" s="9"/>
      <c r="E41" s="9"/>
      <c r="F41" s="4"/>
    </row>
    <row r="42" ht="25.5" customHeight="1">
      <c r="A42" s="5" t="s">
        <v>561</v>
      </c>
      <c r="B42" s="30"/>
      <c r="C42" s="110" t="s">
        <v>565</v>
      </c>
      <c r="D42" s="110" t="s">
        <v>566</v>
      </c>
      <c r="E42" s="110" t="s">
        <v>567</v>
      </c>
      <c r="F42" s="4"/>
    </row>
    <row r="43" ht="12.75" customHeight="1">
      <c r="A43" s="5" t="s">
        <v>561</v>
      </c>
      <c r="B43" s="19" t="s">
        <v>570</v>
      </c>
      <c r="C43" s="205">
        <v>1144.0</v>
      </c>
      <c r="D43" s="205">
        <v>1144.0</v>
      </c>
      <c r="E43" s="205">
        <v>1144.0</v>
      </c>
      <c r="F43" s="4"/>
    </row>
    <row r="44" ht="12.75" customHeight="1">
      <c r="A44" s="5" t="s">
        <v>561</v>
      </c>
      <c r="B44" s="19" t="s">
        <v>573</v>
      </c>
      <c r="C44" s="228"/>
      <c r="D44" s="228"/>
      <c r="E44" s="205"/>
      <c r="F44" s="4"/>
    </row>
    <row r="45" ht="12.75" customHeight="1">
      <c r="A45" s="5" t="s">
        <v>561</v>
      </c>
      <c r="B45" s="19" t="s">
        <v>583</v>
      </c>
      <c r="C45" s="228"/>
      <c r="D45" s="205">
        <v>2107.0</v>
      </c>
      <c r="E45" s="205"/>
      <c r="F45" s="4"/>
    </row>
    <row r="46" ht="51.0" customHeight="1">
      <c r="A46" s="5" t="s">
        <v>561</v>
      </c>
      <c r="B46" s="58" t="s">
        <v>585</v>
      </c>
      <c r="C46" s="228">
        <v>9269.0</v>
      </c>
      <c r="D46" s="228"/>
      <c r="E46" s="205">
        <v>8989.0</v>
      </c>
      <c r="F46" s="4"/>
    </row>
    <row r="47" ht="12.75" customHeight="1">
      <c r="A47" s="5" t="s">
        <v>561</v>
      </c>
      <c r="B47" s="19" t="s">
        <v>588</v>
      </c>
      <c r="C47" s="205">
        <v>0.0</v>
      </c>
      <c r="D47" s="205">
        <v>2954.0</v>
      </c>
      <c r="E47" s="205">
        <v>2954.0</v>
      </c>
      <c r="F47" s="4"/>
    </row>
    <row r="48" ht="12.75" customHeight="1">
      <c r="A48" s="5" t="s">
        <v>561</v>
      </c>
      <c r="B48" s="19" t="s">
        <v>590</v>
      </c>
      <c r="C48" s="205">
        <v>2006.0</v>
      </c>
      <c r="D48" s="205">
        <v>1826.0</v>
      </c>
      <c r="E48" s="205">
        <v>2154.0</v>
      </c>
      <c r="F48" s="4"/>
    </row>
    <row r="49" ht="12.75" customHeight="1">
      <c r="A49" s="4"/>
      <c r="B49" s="4"/>
      <c r="C49" s="4"/>
      <c r="D49" s="4"/>
      <c r="E49" s="4"/>
      <c r="F49" s="4"/>
    </row>
    <row r="50" ht="12.75" customHeight="1">
      <c r="A50" s="4"/>
      <c r="B50" s="4"/>
      <c r="C50" s="4"/>
      <c r="D50" s="4"/>
      <c r="E50" s="4"/>
      <c r="F50" s="4"/>
    </row>
    <row r="51" ht="12.75" customHeight="1">
      <c r="A51" s="5" t="s">
        <v>592</v>
      </c>
      <c r="B51" s="50" t="s">
        <v>593</v>
      </c>
      <c r="C51" s="9"/>
      <c r="D51" s="4"/>
      <c r="E51" s="4"/>
      <c r="F51" s="4"/>
    </row>
    <row r="52" ht="25.5" customHeight="1">
      <c r="A52" s="5" t="s">
        <v>592</v>
      </c>
      <c r="B52" s="204" t="s">
        <v>596</v>
      </c>
      <c r="C52" s="232"/>
      <c r="D52" s="4"/>
      <c r="E52" s="4"/>
      <c r="F52" s="4"/>
    </row>
    <row r="53" ht="25.5" customHeight="1">
      <c r="A53" s="5" t="s">
        <v>592</v>
      </c>
      <c r="B53" s="204" t="s">
        <v>599</v>
      </c>
      <c r="C53" s="232">
        <v>355.13</v>
      </c>
      <c r="D53" s="4"/>
      <c r="E53" s="4"/>
      <c r="F53" s="4"/>
    </row>
    <row r="54" ht="25.5" customHeight="1">
      <c r="A54" s="5" t="s">
        <v>592</v>
      </c>
      <c r="B54" s="204" t="s">
        <v>492</v>
      </c>
      <c r="C54" s="232">
        <v>355.13</v>
      </c>
      <c r="D54" s="21"/>
      <c r="E54" s="4"/>
      <c r="F54" s="4"/>
    </row>
    <row r="55" ht="25.5" customHeight="1">
      <c r="A55" s="5" t="s">
        <v>592</v>
      </c>
      <c r="B55" s="204" t="s">
        <v>600</v>
      </c>
      <c r="C55" s="232">
        <v>815.13</v>
      </c>
      <c r="D55" s="4"/>
      <c r="E55" s="4"/>
      <c r="F55" s="4"/>
    </row>
    <row r="56" ht="25.5" customHeight="1">
      <c r="A56" s="5" t="s">
        <v>592</v>
      </c>
      <c r="B56" s="204" t="s">
        <v>601</v>
      </c>
      <c r="C56" s="232">
        <v>815.13</v>
      </c>
      <c r="D56" s="4"/>
      <c r="E56" s="4"/>
      <c r="F56" s="4"/>
    </row>
    <row r="57" ht="12.75" customHeight="1">
      <c r="A57" s="4"/>
      <c r="B57" s="4"/>
      <c r="C57" s="4"/>
      <c r="D57" s="4"/>
      <c r="E57" s="4"/>
      <c r="F57" s="4"/>
    </row>
  </sheetData>
  <mergeCells count="17">
    <mergeCell ref="B31:C31"/>
    <mergeCell ref="B30:C30"/>
    <mergeCell ref="B38:C38"/>
    <mergeCell ref="B41:E41"/>
    <mergeCell ref="B51:C51"/>
    <mergeCell ref="B39:C39"/>
    <mergeCell ref="B40:E40"/>
    <mergeCell ref="B33:C33"/>
    <mergeCell ref="B34:C34"/>
    <mergeCell ref="B37:C37"/>
    <mergeCell ref="B10:E10"/>
    <mergeCell ref="A1:E1"/>
    <mergeCell ref="B5:E5"/>
    <mergeCell ref="B7:E7"/>
    <mergeCell ref="B25:C25"/>
    <mergeCell ref="B11:D11"/>
    <mergeCell ref="B27:E28"/>
  </mergeCell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4.71"/>
    <col customWidth="1" min="2" max="2" width="2.57"/>
    <col customWidth="1" min="3" max="3" width="41.0"/>
    <col customWidth="1" min="4" max="6" width="14.29"/>
  </cols>
  <sheetData>
    <row r="1" ht="18.0" customHeight="1">
      <c r="A1" s="1" t="s">
        <v>611</v>
      </c>
      <c r="B1" s="2"/>
      <c r="C1" s="2"/>
      <c r="D1" s="2"/>
      <c r="E1" s="2"/>
      <c r="F1" s="3"/>
    </row>
    <row r="2" ht="12.75" customHeight="1">
      <c r="A2" s="4"/>
      <c r="B2" s="4"/>
      <c r="C2" s="4"/>
      <c r="D2" s="4"/>
      <c r="E2" s="4"/>
      <c r="F2" s="4"/>
    </row>
    <row r="3" ht="15.75" customHeight="1">
      <c r="A3" s="4"/>
      <c r="B3" s="41" t="s">
        <v>614</v>
      </c>
      <c r="E3" s="4"/>
      <c r="F3" s="4"/>
    </row>
    <row r="4" ht="116.25" customHeight="1">
      <c r="A4" s="5"/>
      <c r="B4" s="70" t="s">
        <v>616</v>
      </c>
    </row>
    <row r="5" ht="12.75" customHeight="1">
      <c r="A5" s="5"/>
      <c r="B5" s="70"/>
      <c r="C5" s="12"/>
      <c r="D5" s="12"/>
      <c r="E5" s="12"/>
      <c r="F5" s="12"/>
    </row>
    <row r="6" ht="25.5" customHeight="1">
      <c r="A6" s="5" t="s">
        <v>617</v>
      </c>
      <c r="B6" s="241"/>
      <c r="C6" s="11"/>
      <c r="D6" s="13"/>
      <c r="E6" s="110" t="s">
        <v>623</v>
      </c>
      <c r="F6" s="221" t="s">
        <v>624</v>
      </c>
    </row>
    <row r="7" ht="27.0" customHeight="1">
      <c r="A7" s="5" t="s">
        <v>617</v>
      </c>
      <c r="B7" s="44" t="s">
        <v>625</v>
      </c>
      <c r="C7" s="11"/>
      <c r="D7" s="13"/>
      <c r="E7" s="244"/>
      <c r="F7" s="244" t="s">
        <v>628</v>
      </c>
    </row>
    <row r="8" ht="12.75" customHeight="1">
      <c r="A8" s="5"/>
      <c r="B8" s="70"/>
      <c r="C8" s="12"/>
      <c r="D8" s="12"/>
      <c r="E8" s="246"/>
      <c r="F8" s="246"/>
    </row>
    <row r="9" ht="12.75" customHeight="1">
      <c r="A9" s="5" t="s">
        <v>629</v>
      </c>
      <c r="B9" s="12" t="s">
        <v>630</v>
      </c>
    </row>
    <row r="10" ht="12.75" customHeight="1">
      <c r="A10" s="5" t="s">
        <v>629</v>
      </c>
      <c r="B10" s="248" t="s">
        <v>631</v>
      </c>
      <c r="C10" s="13"/>
      <c r="D10" s="75" t="s">
        <v>628</v>
      </c>
      <c r="E10" s="4"/>
      <c r="F10" s="4"/>
    </row>
    <row r="11" ht="12.75" customHeight="1">
      <c r="A11" s="5" t="s">
        <v>629</v>
      </c>
      <c r="B11" s="196" t="s">
        <v>632</v>
      </c>
      <c r="C11" s="13"/>
      <c r="D11" s="75"/>
      <c r="E11" s="4"/>
      <c r="F11" s="4"/>
    </row>
    <row r="12" ht="12.75" customHeight="1">
      <c r="A12" s="5" t="s">
        <v>629</v>
      </c>
      <c r="B12" s="196" t="s">
        <v>633</v>
      </c>
      <c r="C12" s="13"/>
      <c r="D12" s="75"/>
      <c r="E12" s="4"/>
      <c r="F12" s="4"/>
    </row>
    <row r="13" ht="12.75" customHeight="1">
      <c r="A13" s="4"/>
      <c r="B13" s="4"/>
      <c r="C13" s="4"/>
      <c r="D13" s="4"/>
      <c r="E13" s="4"/>
      <c r="F13" s="4"/>
    </row>
    <row r="14" ht="59.25" customHeight="1">
      <c r="A14" s="5" t="s">
        <v>617</v>
      </c>
      <c r="B14" s="190"/>
      <c r="C14" s="11"/>
      <c r="D14" s="13"/>
      <c r="E14" s="74" t="s">
        <v>634</v>
      </c>
      <c r="F14" s="74" t="s">
        <v>635</v>
      </c>
    </row>
    <row r="15" ht="15.0" customHeight="1">
      <c r="A15" s="5" t="s">
        <v>617</v>
      </c>
      <c r="B15" s="251" t="s">
        <v>636</v>
      </c>
      <c r="C15" s="11"/>
      <c r="D15" s="11"/>
      <c r="E15" s="11"/>
      <c r="F15" s="13"/>
    </row>
    <row r="16" ht="12.75" customHeight="1">
      <c r="A16" s="5" t="s">
        <v>617</v>
      </c>
      <c r="B16" s="10" t="s">
        <v>639</v>
      </c>
      <c r="C16" s="11"/>
      <c r="D16" s="13"/>
      <c r="E16" s="253">
        <v>4.2768665E7</v>
      </c>
      <c r="F16" s="253">
        <v>78616.0</v>
      </c>
    </row>
    <row r="17" ht="26.25" customHeight="1">
      <c r="A17" s="5" t="s">
        <v>617</v>
      </c>
      <c r="B17" s="10" t="s">
        <v>642</v>
      </c>
      <c r="C17" s="11"/>
      <c r="D17" s="13"/>
      <c r="E17" s="253">
        <v>108656.0</v>
      </c>
      <c r="F17" s="253">
        <v>921469.0</v>
      </c>
    </row>
    <row r="18" ht="40.5" customHeight="1">
      <c r="A18" s="5" t="s">
        <v>617</v>
      </c>
      <c r="B18" s="10" t="s">
        <v>644</v>
      </c>
      <c r="C18" s="11"/>
      <c r="D18" s="13"/>
      <c r="E18" s="253">
        <v>2.035448E7</v>
      </c>
      <c r="F18" s="253">
        <v>1.9609713E7</v>
      </c>
    </row>
    <row r="19" ht="27.75" customHeight="1">
      <c r="A19" s="5" t="s">
        <v>617</v>
      </c>
      <c r="B19" s="10" t="s">
        <v>646</v>
      </c>
      <c r="C19" s="11"/>
      <c r="D19" s="13"/>
      <c r="E19" s="253"/>
      <c r="F19" s="253">
        <v>1021961.0</v>
      </c>
    </row>
    <row r="20" ht="12.75" customHeight="1">
      <c r="A20" s="5" t="s">
        <v>617</v>
      </c>
      <c r="B20" s="255" t="s">
        <v>647</v>
      </c>
      <c r="C20" s="11"/>
      <c r="D20" s="13"/>
      <c r="E20" s="256">
        <f t="shared" ref="E20:F20" si="1">SUM(E16:E19)</f>
        <v>63231801</v>
      </c>
      <c r="F20" s="256">
        <f t="shared" si="1"/>
        <v>21631759</v>
      </c>
    </row>
    <row r="21" ht="15.0" customHeight="1">
      <c r="A21" s="5" t="s">
        <v>617</v>
      </c>
      <c r="B21" s="251" t="s">
        <v>653</v>
      </c>
      <c r="C21" s="11"/>
      <c r="D21" s="11"/>
      <c r="E21" s="11"/>
      <c r="F21" s="13"/>
    </row>
    <row r="22" ht="12.75" customHeight="1">
      <c r="A22" s="5" t="s">
        <v>617</v>
      </c>
      <c r="B22" s="10" t="s">
        <v>654</v>
      </c>
      <c r="C22" s="11"/>
      <c r="D22" s="13"/>
      <c r="E22" s="259">
        <v>8.9688695E7</v>
      </c>
      <c r="F22" s="259">
        <v>4698498.0</v>
      </c>
    </row>
    <row r="23" ht="12.75" customHeight="1">
      <c r="A23" s="5" t="s">
        <v>617</v>
      </c>
      <c r="B23" s="10" t="s">
        <v>661</v>
      </c>
      <c r="C23" s="11"/>
      <c r="D23" s="13"/>
      <c r="E23" s="259">
        <v>858118.0</v>
      </c>
      <c r="F23" s="30"/>
    </row>
    <row r="24" ht="25.5" customHeight="1">
      <c r="A24" s="5" t="s">
        <v>617</v>
      </c>
      <c r="B24" s="10" t="s">
        <v>662</v>
      </c>
      <c r="C24" s="11"/>
      <c r="D24" s="13"/>
      <c r="E24" s="259">
        <v>0.0</v>
      </c>
      <c r="F24" s="262">
        <v>0.0</v>
      </c>
    </row>
    <row r="25" ht="12.75" customHeight="1">
      <c r="A25" s="5" t="s">
        <v>617</v>
      </c>
      <c r="B25" s="255" t="s">
        <v>666</v>
      </c>
      <c r="C25" s="11"/>
      <c r="D25" s="13"/>
      <c r="E25" s="256">
        <f>SUM(E22:E24)</f>
        <v>90546813</v>
      </c>
      <c r="F25" s="256">
        <f>SUM(F22,F24)</f>
        <v>4698498</v>
      </c>
    </row>
    <row r="26" ht="15.0" customHeight="1">
      <c r="A26" s="5" t="s">
        <v>617</v>
      </c>
      <c r="B26" s="251" t="s">
        <v>676</v>
      </c>
      <c r="C26" s="11"/>
      <c r="D26" s="11"/>
      <c r="E26" s="11"/>
      <c r="F26" s="13"/>
    </row>
    <row r="27" ht="12.75" customHeight="1">
      <c r="A27" s="5" t="s">
        <v>617</v>
      </c>
      <c r="B27" s="10" t="s">
        <v>678</v>
      </c>
      <c r="C27" s="11"/>
      <c r="D27" s="13"/>
      <c r="E27" s="259"/>
      <c r="F27" s="259">
        <v>1.298758E7</v>
      </c>
    </row>
    <row r="28" ht="38.25" customHeight="1">
      <c r="A28" s="5" t="s">
        <v>617</v>
      </c>
      <c r="B28" s="10" t="s">
        <v>679</v>
      </c>
      <c r="C28" s="11"/>
      <c r="D28" s="13"/>
      <c r="E28" s="259"/>
      <c r="F28" s="259">
        <v>1436635.0</v>
      </c>
    </row>
    <row r="29" ht="12.75" customHeight="1">
      <c r="A29" s="5" t="s">
        <v>617</v>
      </c>
      <c r="B29" s="10" t="s">
        <v>685</v>
      </c>
      <c r="C29" s="11"/>
      <c r="D29" s="13"/>
      <c r="E29" s="259"/>
      <c r="F29" s="259">
        <v>2986431.0</v>
      </c>
    </row>
    <row r="30" ht="12.75" customHeight="1">
      <c r="A30" s="4"/>
      <c r="B30" s="4"/>
      <c r="C30" s="4"/>
      <c r="D30" s="4"/>
      <c r="E30" s="4"/>
      <c r="F30" s="4"/>
    </row>
    <row r="31" ht="87.0" customHeight="1">
      <c r="A31" s="5" t="s">
        <v>686</v>
      </c>
      <c r="B31" s="8" t="s">
        <v>688</v>
      </c>
    </row>
    <row r="32" ht="36.0" customHeight="1">
      <c r="A32" s="5" t="s">
        <v>686</v>
      </c>
      <c r="B32" s="267"/>
      <c r="C32" s="268"/>
      <c r="D32" s="53" t="s">
        <v>693</v>
      </c>
      <c r="E32" s="53" t="s">
        <v>694</v>
      </c>
      <c r="F32" s="53" t="s">
        <v>696</v>
      </c>
    </row>
    <row r="33" ht="36.0" customHeight="1">
      <c r="A33" s="5" t="s">
        <v>686</v>
      </c>
      <c r="B33" s="270" t="s">
        <v>697</v>
      </c>
      <c r="C33" s="272" t="s">
        <v>701</v>
      </c>
      <c r="D33" s="273">
        <v>2172.0</v>
      </c>
      <c r="E33" s="273">
        <v>12320.0</v>
      </c>
      <c r="F33" s="273">
        <v>6211.0</v>
      </c>
    </row>
    <row r="34" ht="24.75" customHeight="1">
      <c r="A34" s="5" t="s">
        <v>686</v>
      </c>
      <c r="B34" s="270" t="s">
        <v>705</v>
      </c>
      <c r="C34" s="272" t="s">
        <v>706</v>
      </c>
      <c r="D34" s="273">
        <v>1932.0</v>
      </c>
      <c r="E34" s="273">
        <v>10230.0</v>
      </c>
      <c r="F34" s="273">
        <v>4698.0</v>
      </c>
    </row>
    <row r="35" ht="24.0" customHeight="1">
      <c r="A35" s="5" t="s">
        <v>686</v>
      </c>
      <c r="B35" s="270" t="s">
        <v>707</v>
      </c>
      <c r="C35" s="272" t="s">
        <v>709</v>
      </c>
      <c r="D35" s="273">
        <v>1653.0</v>
      </c>
      <c r="E35" s="273">
        <v>9334.0</v>
      </c>
      <c r="F35" s="273">
        <v>4453.0</v>
      </c>
    </row>
    <row r="36" ht="24.0" customHeight="1">
      <c r="A36" s="5" t="s">
        <v>686</v>
      </c>
      <c r="B36" s="270" t="s">
        <v>712</v>
      </c>
      <c r="C36" s="272" t="s">
        <v>713</v>
      </c>
      <c r="D36" s="273">
        <v>1612.0</v>
      </c>
      <c r="E36" s="273">
        <v>9168.0</v>
      </c>
      <c r="F36" s="273">
        <v>4153.0</v>
      </c>
    </row>
    <row r="37" ht="24.0" customHeight="1">
      <c r="A37" s="5" t="s">
        <v>686</v>
      </c>
      <c r="B37" s="270" t="s">
        <v>714</v>
      </c>
      <c r="C37" s="272" t="s">
        <v>715</v>
      </c>
      <c r="D37" s="273">
        <v>1254.0</v>
      </c>
      <c r="E37" s="273">
        <v>7298.0</v>
      </c>
      <c r="F37" s="273">
        <v>3343.0</v>
      </c>
    </row>
    <row r="38" ht="24.0" customHeight="1">
      <c r="A38" s="5" t="s">
        <v>686</v>
      </c>
      <c r="B38" s="270" t="s">
        <v>716</v>
      </c>
      <c r="C38" s="272" t="s">
        <v>717</v>
      </c>
      <c r="D38" s="273">
        <v>1026.0</v>
      </c>
      <c r="E38" s="273">
        <v>6876.0</v>
      </c>
      <c r="F38" s="273">
        <v>3207.0</v>
      </c>
    </row>
    <row r="39" ht="24.0" customHeight="1">
      <c r="A39" s="5" t="s">
        <v>686</v>
      </c>
      <c r="B39" s="270" t="s">
        <v>720</v>
      </c>
      <c r="C39" s="272" t="s">
        <v>721</v>
      </c>
      <c r="D39" s="273">
        <v>769.0</v>
      </c>
      <c r="E39" s="273">
        <v>3489.0</v>
      </c>
      <c r="F39" s="273">
        <v>497.0</v>
      </c>
    </row>
    <row r="40" ht="36.0" customHeight="1">
      <c r="A40" s="5" t="s">
        <v>686</v>
      </c>
      <c r="B40" s="270" t="s">
        <v>722</v>
      </c>
      <c r="C40" s="272" t="s">
        <v>723</v>
      </c>
      <c r="D40" s="273">
        <v>131.0</v>
      </c>
      <c r="E40" s="273">
        <v>432.0</v>
      </c>
      <c r="F40" s="273">
        <v>59.0</v>
      </c>
    </row>
    <row r="41" ht="72.0" customHeight="1">
      <c r="A41" s="5" t="s">
        <v>686</v>
      </c>
      <c r="B41" s="270" t="s">
        <v>724</v>
      </c>
      <c r="C41" s="272" t="s">
        <v>725</v>
      </c>
      <c r="D41" s="275">
        <v>0.567</v>
      </c>
      <c r="E41" s="275">
        <v>0.492</v>
      </c>
      <c r="F41" s="275">
        <v>0.358</v>
      </c>
    </row>
    <row r="42" ht="48.0" customHeight="1">
      <c r="A42" s="5" t="s">
        <v>686</v>
      </c>
      <c r="B42" s="270" t="s">
        <v>730</v>
      </c>
      <c r="C42" s="272" t="s">
        <v>731</v>
      </c>
      <c r="D42" s="276">
        <v>10405.0</v>
      </c>
      <c r="E42" s="276">
        <v>10033.0</v>
      </c>
      <c r="F42" s="276">
        <v>7737.0</v>
      </c>
    </row>
    <row r="43" ht="24.0" customHeight="1">
      <c r="A43" s="5" t="s">
        <v>686</v>
      </c>
      <c r="B43" s="279" t="s">
        <v>734</v>
      </c>
      <c r="C43" s="280" t="s">
        <v>742</v>
      </c>
      <c r="D43" s="276">
        <v>7189.0</v>
      </c>
      <c r="E43" s="276">
        <v>6318.0</v>
      </c>
      <c r="F43" s="276">
        <v>5099.0</v>
      </c>
    </row>
    <row r="44" ht="36.75" customHeight="1">
      <c r="A44" s="5" t="s">
        <v>686</v>
      </c>
      <c r="B44" s="270" t="s">
        <v>746</v>
      </c>
      <c r="C44" s="272" t="s">
        <v>747</v>
      </c>
      <c r="D44" s="276">
        <v>3508.0</v>
      </c>
      <c r="E44" s="276">
        <v>4424.0</v>
      </c>
      <c r="F44" s="276">
        <v>4381.0</v>
      </c>
    </row>
    <row r="45" ht="48.0" customHeight="1">
      <c r="A45" s="5" t="s">
        <v>686</v>
      </c>
      <c r="B45" s="270" t="s">
        <v>748</v>
      </c>
      <c r="C45" s="272" t="s">
        <v>749</v>
      </c>
      <c r="D45" s="276">
        <v>3323.0</v>
      </c>
      <c r="E45" s="276">
        <v>4317.0</v>
      </c>
      <c r="F45" s="276">
        <v>4341.0</v>
      </c>
    </row>
    <row r="46" ht="12.75" customHeight="1">
      <c r="A46" s="4"/>
      <c r="B46" s="4"/>
      <c r="C46" s="4"/>
      <c r="D46" s="4"/>
      <c r="E46" s="4"/>
      <c r="F46" s="4"/>
    </row>
    <row r="47" ht="75.0" customHeight="1">
      <c r="A47" s="5" t="s">
        <v>751</v>
      </c>
      <c r="B47" s="215" t="s">
        <v>753</v>
      </c>
      <c r="C47" s="9"/>
      <c r="D47" s="9"/>
      <c r="E47" s="9"/>
      <c r="F47" s="9"/>
    </row>
    <row r="48" ht="36.0" customHeight="1">
      <c r="A48" s="5" t="s">
        <v>751</v>
      </c>
      <c r="B48" s="267"/>
      <c r="C48" s="268"/>
      <c r="D48" s="53" t="s">
        <v>693</v>
      </c>
      <c r="E48" s="53" t="s">
        <v>756</v>
      </c>
      <c r="F48" s="53" t="s">
        <v>757</v>
      </c>
    </row>
    <row r="49" ht="49.5" customHeight="1">
      <c r="A49" s="5" t="s">
        <v>751</v>
      </c>
      <c r="B49" s="270" t="s">
        <v>758</v>
      </c>
      <c r="C49" s="272" t="s">
        <v>760</v>
      </c>
      <c r="D49" s="273">
        <v>243.0</v>
      </c>
      <c r="E49" s="273">
        <v>1065.0</v>
      </c>
      <c r="F49" s="273">
        <v>98.0</v>
      </c>
    </row>
    <row r="50" ht="36.0" customHeight="1">
      <c r="A50" s="5" t="s">
        <v>751</v>
      </c>
      <c r="B50" s="270" t="s">
        <v>761</v>
      </c>
      <c r="C50" s="272" t="s">
        <v>762</v>
      </c>
      <c r="D50" s="282">
        <v>7309.0</v>
      </c>
      <c r="E50" s="282">
        <v>6542.0</v>
      </c>
      <c r="F50" s="282">
        <v>2603.0</v>
      </c>
    </row>
    <row r="51" ht="36.0" customHeight="1">
      <c r="A51" s="5" t="s">
        <v>751</v>
      </c>
      <c r="B51" s="270" t="s">
        <v>765</v>
      </c>
      <c r="C51" s="272" t="s">
        <v>766</v>
      </c>
      <c r="D51" s="273">
        <v>26.0</v>
      </c>
      <c r="E51" s="273">
        <v>138.0</v>
      </c>
      <c r="F51" s="273">
        <v>4.0</v>
      </c>
    </row>
    <row r="52" ht="36.0" customHeight="1">
      <c r="A52" s="5" t="s">
        <v>751</v>
      </c>
      <c r="B52" s="270" t="s">
        <v>767</v>
      </c>
      <c r="C52" s="272" t="s">
        <v>768</v>
      </c>
      <c r="D52" s="282">
        <v>7777.0</v>
      </c>
      <c r="E52" s="282">
        <v>10267.0</v>
      </c>
      <c r="F52" s="282">
        <v>8458.0</v>
      </c>
    </row>
    <row r="53" ht="12.75" customHeight="1">
      <c r="A53" s="4"/>
      <c r="B53" s="4"/>
      <c r="C53" s="4"/>
      <c r="D53" s="4"/>
      <c r="E53" s="4"/>
      <c r="F53" s="4"/>
    </row>
    <row r="54" ht="12.75" customHeight="1">
      <c r="A54" s="5" t="s">
        <v>629</v>
      </c>
      <c r="B54" s="283" t="s">
        <v>769</v>
      </c>
      <c r="C54" s="284"/>
      <c r="D54" s="285"/>
      <c r="E54" s="285"/>
      <c r="F54" s="285"/>
    </row>
    <row r="55" ht="12.75" customHeight="1">
      <c r="A55" s="5"/>
      <c r="B55" s="283"/>
      <c r="C55" s="283"/>
      <c r="D55" s="285"/>
      <c r="E55" s="285"/>
      <c r="F55" s="285"/>
    </row>
    <row r="56" ht="27.0" customHeight="1">
      <c r="A56" s="5"/>
      <c r="B56" s="283"/>
      <c r="C56" s="287" t="s">
        <v>773</v>
      </c>
    </row>
    <row r="57" ht="114.75" customHeight="1">
      <c r="A57" s="5"/>
      <c r="B57" s="283"/>
      <c r="C57" s="71" t="s">
        <v>775</v>
      </c>
      <c r="D57" s="285"/>
      <c r="E57" s="285"/>
      <c r="F57" s="285"/>
    </row>
    <row r="58" ht="38.25" customHeight="1">
      <c r="A58" s="5"/>
      <c r="B58" s="283"/>
      <c r="C58" s="71" t="s">
        <v>776</v>
      </c>
      <c r="D58" s="285"/>
      <c r="E58" s="285"/>
      <c r="F58" s="285"/>
    </row>
    <row r="59" ht="12.75" customHeight="1">
      <c r="A59" s="4"/>
      <c r="B59" s="21"/>
      <c r="C59" s="21"/>
      <c r="D59" s="21"/>
      <c r="E59" s="21"/>
      <c r="F59" s="21"/>
    </row>
    <row r="60" ht="66.0" customHeight="1">
      <c r="A60" s="5" t="s">
        <v>777</v>
      </c>
      <c r="B60" s="10" t="s">
        <v>778</v>
      </c>
      <c r="C60" s="11"/>
      <c r="D60" s="11"/>
      <c r="E60" s="13"/>
      <c r="F60" s="291">
        <v>0.602</v>
      </c>
    </row>
    <row r="61" ht="63.0" customHeight="1">
      <c r="A61" s="5" t="s">
        <v>784</v>
      </c>
      <c r="B61" s="293" t="s">
        <v>785</v>
      </c>
      <c r="C61" s="11"/>
      <c r="D61" s="11"/>
      <c r="E61" s="13"/>
      <c r="F61" s="291">
        <v>0.594</v>
      </c>
    </row>
    <row r="62" ht="30.0" customHeight="1">
      <c r="A62" s="5" t="s">
        <v>786</v>
      </c>
      <c r="B62" s="10" t="s">
        <v>787</v>
      </c>
      <c r="C62" s="11"/>
      <c r="D62" s="11"/>
      <c r="E62" s="13"/>
      <c r="F62" s="295">
        <v>23136.0</v>
      </c>
    </row>
    <row r="63" ht="64.5" customHeight="1">
      <c r="A63" s="5" t="s">
        <v>788</v>
      </c>
      <c r="B63" s="114" t="s">
        <v>789</v>
      </c>
      <c r="C63" s="116"/>
      <c r="D63" s="116"/>
      <c r="E63" s="118"/>
      <c r="F63" s="295">
        <v>22032.0</v>
      </c>
    </row>
    <row r="64" ht="12.75" customHeight="1">
      <c r="A64" s="5"/>
      <c r="B64" s="21"/>
      <c r="C64" s="21"/>
      <c r="D64" s="21"/>
      <c r="E64" s="21"/>
      <c r="F64" s="4"/>
    </row>
    <row r="65" ht="27.75" customHeight="1">
      <c r="A65" s="4"/>
      <c r="B65" s="297" t="s">
        <v>790</v>
      </c>
    </row>
    <row r="66" ht="15.75" customHeight="1">
      <c r="A66" s="4"/>
      <c r="B66" s="297"/>
      <c r="C66" s="12"/>
      <c r="D66" s="12"/>
      <c r="E66" s="12"/>
      <c r="F66" s="12"/>
    </row>
    <row r="67" ht="26.25" customHeight="1">
      <c r="A67" s="5" t="s">
        <v>791</v>
      </c>
      <c r="B67" s="12" t="s">
        <v>792</v>
      </c>
    </row>
    <row r="68" ht="12.75" customHeight="1">
      <c r="A68" s="5" t="s">
        <v>791</v>
      </c>
      <c r="B68" s="196" t="s">
        <v>793</v>
      </c>
      <c r="C68" s="11"/>
      <c r="D68" s="13"/>
      <c r="E68" s="75"/>
      <c r="F68" s="4"/>
    </row>
    <row r="69" ht="12.75" customHeight="1">
      <c r="A69" s="5" t="s">
        <v>791</v>
      </c>
      <c r="B69" s="196" t="s">
        <v>795</v>
      </c>
      <c r="C69" s="11"/>
      <c r="D69" s="13"/>
      <c r="E69" s="75"/>
      <c r="F69" s="4"/>
    </row>
    <row r="70" ht="12.75" customHeight="1">
      <c r="A70" s="5" t="s">
        <v>791</v>
      </c>
      <c r="B70" s="196" t="s">
        <v>796</v>
      </c>
      <c r="C70" s="11"/>
      <c r="D70" s="13"/>
      <c r="E70" s="75" t="s">
        <v>37</v>
      </c>
      <c r="F70" s="4"/>
    </row>
    <row r="71" ht="12.75" customHeight="1">
      <c r="A71" s="4"/>
      <c r="B71" s="4"/>
      <c r="C71" s="4"/>
      <c r="D71" s="4"/>
      <c r="E71" s="4"/>
      <c r="F71" s="4"/>
    </row>
    <row r="72" ht="40.5" customHeight="1">
      <c r="A72" s="5" t="s">
        <v>791</v>
      </c>
      <c r="B72" s="10" t="s">
        <v>797</v>
      </c>
      <c r="C72" s="11"/>
      <c r="D72" s="11"/>
      <c r="E72" s="13"/>
      <c r="F72" s="208"/>
    </row>
    <row r="73" ht="12.75" customHeight="1">
      <c r="A73" s="4"/>
      <c r="B73" s="12"/>
      <c r="C73" s="39"/>
      <c r="D73" s="12"/>
      <c r="E73" s="12"/>
      <c r="F73" s="26"/>
    </row>
    <row r="74" ht="25.5" customHeight="1">
      <c r="A74" s="5" t="s">
        <v>791</v>
      </c>
      <c r="B74" s="10" t="s">
        <v>799</v>
      </c>
      <c r="C74" s="11"/>
      <c r="D74" s="11"/>
      <c r="E74" s="13"/>
      <c r="F74" s="205"/>
    </row>
    <row r="75" ht="12.75" customHeight="1">
      <c r="A75" s="4"/>
      <c r="B75" s="4"/>
      <c r="C75" s="4"/>
      <c r="D75" s="4"/>
      <c r="E75" s="4"/>
      <c r="F75" s="304"/>
    </row>
    <row r="76" ht="26.25" customHeight="1">
      <c r="A76" s="5" t="s">
        <v>791</v>
      </c>
      <c r="B76" s="10" t="s">
        <v>807</v>
      </c>
      <c r="C76" s="11"/>
      <c r="D76" s="11"/>
      <c r="E76" s="13"/>
      <c r="F76" s="205"/>
    </row>
    <row r="77" ht="26.25" customHeight="1">
      <c r="A77" s="5"/>
      <c r="B77" s="12"/>
      <c r="C77" s="12"/>
      <c r="D77" s="12"/>
      <c r="E77" s="12"/>
      <c r="F77" s="213"/>
    </row>
    <row r="78" ht="12.75" customHeight="1">
      <c r="A78" s="5" t="s">
        <v>812</v>
      </c>
      <c r="B78" s="12" t="s">
        <v>813</v>
      </c>
    </row>
    <row r="79" ht="12.75" customHeight="1">
      <c r="A79" s="5" t="s">
        <v>812</v>
      </c>
      <c r="B79" s="196" t="s">
        <v>814</v>
      </c>
      <c r="C79" s="11"/>
      <c r="D79" s="13"/>
      <c r="E79" s="19"/>
      <c r="F79" s="4"/>
    </row>
    <row r="80" ht="12.75" customHeight="1">
      <c r="A80" s="5" t="s">
        <v>812</v>
      </c>
      <c r="B80" s="196" t="s">
        <v>815</v>
      </c>
      <c r="C80" s="11"/>
      <c r="D80" s="13"/>
      <c r="E80" s="19"/>
      <c r="F80" s="4"/>
    </row>
    <row r="81" ht="12.75" customHeight="1">
      <c r="A81" s="5" t="s">
        <v>812</v>
      </c>
      <c r="B81" s="196" t="s">
        <v>816</v>
      </c>
      <c r="C81" s="11"/>
      <c r="D81" s="13"/>
      <c r="E81" s="19"/>
      <c r="F81" s="4"/>
    </row>
    <row r="82" ht="12.75" customHeight="1">
      <c r="A82" s="5" t="s">
        <v>812</v>
      </c>
      <c r="B82" s="196" t="s">
        <v>818</v>
      </c>
      <c r="C82" s="11"/>
      <c r="D82" s="13"/>
      <c r="E82" s="19"/>
      <c r="F82" s="4"/>
    </row>
    <row r="83" ht="12.75" customHeight="1">
      <c r="A83" s="5" t="s">
        <v>812</v>
      </c>
      <c r="B83" s="150" t="s">
        <v>410</v>
      </c>
      <c r="C83" s="116"/>
      <c r="D83" s="118"/>
      <c r="E83" s="19"/>
      <c r="F83" s="4"/>
    </row>
    <row r="84" ht="12.75" customHeight="1">
      <c r="A84" s="5"/>
      <c r="B84" s="175"/>
      <c r="C84" s="9"/>
      <c r="D84" s="9"/>
      <c r="E84" s="238"/>
      <c r="F84" s="4"/>
    </row>
    <row r="85" ht="12.75" customHeight="1">
      <c r="A85" s="4"/>
      <c r="B85" s="4"/>
      <c r="C85" s="4"/>
      <c r="D85" s="4"/>
      <c r="E85" s="4"/>
      <c r="F85" s="4"/>
    </row>
    <row r="86" ht="15.75" customHeight="1">
      <c r="A86" s="4"/>
      <c r="B86" s="68" t="s">
        <v>832</v>
      </c>
      <c r="C86" s="4"/>
      <c r="D86" s="4"/>
      <c r="E86" s="4"/>
      <c r="F86" s="4"/>
    </row>
    <row r="87" ht="12.75" customHeight="1">
      <c r="A87" s="4"/>
      <c r="B87" s="68"/>
      <c r="C87" s="4"/>
      <c r="D87" s="4"/>
      <c r="E87" s="4"/>
      <c r="F87" s="4"/>
    </row>
    <row r="88" ht="12.75" customHeight="1">
      <c r="A88" s="5" t="s">
        <v>835</v>
      </c>
      <c r="B88" s="12" t="s">
        <v>836</v>
      </c>
    </row>
    <row r="89" ht="12.75" customHeight="1">
      <c r="A89" s="5" t="s">
        <v>835</v>
      </c>
      <c r="B89" s="196" t="s">
        <v>839</v>
      </c>
      <c r="C89" s="11"/>
      <c r="D89" s="13"/>
      <c r="E89" s="29" t="s">
        <v>37</v>
      </c>
      <c r="F89" s="4"/>
    </row>
    <row r="90" ht="12.75" customHeight="1">
      <c r="A90" s="5" t="s">
        <v>835</v>
      </c>
      <c r="B90" s="196" t="s">
        <v>846</v>
      </c>
      <c r="C90" s="11"/>
      <c r="D90" s="13"/>
      <c r="E90" s="19"/>
      <c r="F90" s="4"/>
    </row>
    <row r="91" ht="12.75" customHeight="1">
      <c r="A91" s="5" t="s">
        <v>835</v>
      </c>
      <c r="B91" s="196" t="s">
        <v>815</v>
      </c>
      <c r="C91" s="11"/>
      <c r="D91" s="13"/>
      <c r="E91" s="19"/>
      <c r="F91" s="4"/>
    </row>
    <row r="92" ht="12.75" customHeight="1">
      <c r="A92" s="5" t="s">
        <v>835</v>
      </c>
      <c r="B92" s="196" t="s">
        <v>857</v>
      </c>
      <c r="C92" s="11"/>
      <c r="D92" s="13"/>
      <c r="E92" s="19"/>
      <c r="F92" s="4"/>
    </row>
    <row r="93" ht="12.75" customHeight="1">
      <c r="A93" s="5" t="s">
        <v>835</v>
      </c>
      <c r="B93" s="196" t="s">
        <v>860</v>
      </c>
      <c r="C93" s="11"/>
      <c r="D93" s="13"/>
      <c r="E93" s="19"/>
      <c r="F93" s="4"/>
    </row>
    <row r="94" ht="12.75" customHeight="1">
      <c r="A94" s="5" t="s">
        <v>835</v>
      </c>
      <c r="B94" s="196" t="s">
        <v>861</v>
      </c>
      <c r="C94" s="11"/>
      <c r="D94" s="13"/>
      <c r="E94" s="19"/>
      <c r="F94" s="4"/>
    </row>
    <row r="95" ht="12.75" customHeight="1">
      <c r="A95" s="5" t="s">
        <v>835</v>
      </c>
      <c r="B95" s="150" t="s">
        <v>410</v>
      </c>
      <c r="C95" s="116"/>
      <c r="D95" s="118"/>
      <c r="E95" s="19"/>
      <c r="F95" s="4"/>
    </row>
    <row r="96" ht="12.75" customHeight="1">
      <c r="A96" s="5"/>
      <c r="B96" s="175"/>
      <c r="C96" s="9"/>
      <c r="D96" s="9"/>
      <c r="E96" s="238"/>
      <c r="F96" s="4"/>
    </row>
    <row r="97" ht="12.75" customHeight="1">
      <c r="A97" s="4"/>
      <c r="B97" s="4"/>
      <c r="C97" s="4"/>
      <c r="D97" s="4"/>
      <c r="E97" s="4"/>
      <c r="F97" s="4"/>
    </row>
    <row r="98" ht="12.75" customHeight="1">
      <c r="A98" s="5" t="s">
        <v>865</v>
      </c>
      <c r="B98" s="129" t="s">
        <v>866</v>
      </c>
    </row>
    <row r="99" ht="12.75" customHeight="1">
      <c r="A99" s="5" t="s">
        <v>865</v>
      </c>
      <c r="B99" s="196" t="s">
        <v>868</v>
      </c>
      <c r="C99" s="11"/>
      <c r="D99" s="13"/>
      <c r="E99" s="159">
        <v>41729.0</v>
      </c>
      <c r="F99" s="108"/>
    </row>
    <row r="100" ht="12.75" customHeight="1">
      <c r="A100" s="5" t="s">
        <v>865</v>
      </c>
      <c r="B100" s="196" t="s">
        <v>870</v>
      </c>
      <c r="C100" s="11"/>
      <c r="D100" s="13"/>
      <c r="E100" s="159"/>
      <c r="F100" s="22"/>
    </row>
    <row r="101" ht="27.0" customHeight="1">
      <c r="A101" s="5" t="s">
        <v>865</v>
      </c>
      <c r="B101" s="10" t="s">
        <v>871</v>
      </c>
      <c r="C101" s="11"/>
      <c r="D101" s="13"/>
      <c r="E101" s="75"/>
      <c r="F101" s="22"/>
    </row>
    <row r="102" ht="12.75" customHeight="1">
      <c r="A102" s="4"/>
      <c r="B102" s="4"/>
      <c r="C102" s="4"/>
      <c r="D102" s="4"/>
      <c r="E102" s="4"/>
      <c r="F102" s="4"/>
    </row>
    <row r="103" ht="12.75" customHeight="1">
      <c r="A103" s="5" t="s">
        <v>872</v>
      </c>
      <c r="B103" s="12" t="s">
        <v>873</v>
      </c>
    </row>
    <row r="104" ht="12.75" customHeight="1">
      <c r="A104" s="5" t="s">
        <v>872</v>
      </c>
      <c r="B104" s="19" t="s">
        <v>697</v>
      </c>
      <c r="C104" s="196" t="s">
        <v>874</v>
      </c>
      <c r="D104" s="13"/>
      <c r="E104" s="317"/>
      <c r="F104" s="26"/>
    </row>
    <row r="105" ht="12.75" customHeight="1">
      <c r="A105" s="5" t="s">
        <v>872</v>
      </c>
      <c r="B105" s="190"/>
      <c r="C105" s="13"/>
      <c r="D105" s="319" t="s">
        <v>29</v>
      </c>
      <c r="E105" s="33" t="s">
        <v>35</v>
      </c>
      <c r="F105" s="26"/>
    </row>
    <row r="106" ht="12.75" customHeight="1">
      <c r="A106" s="5" t="s">
        <v>872</v>
      </c>
      <c r="B106" s="321" t="s">
        <v>705</v>
      </c>
      <c r="C106" s="210" t="s">
        <v>884</v>
      </c>
      <c r="D106" s="75" t="s">
        <v>628</v>
      </c>
      <c r="E106" s="75"/>
      <c r="F106" s="26"/>
    </row>
    <row r="107" ht="12.75" customHeight="1">
      <c r="A107" s="5" t="s">
        <v>872</v>
      </c>
      <c r="B107" s="323"/>
      <c r="C107" s="210" t="s">
        <v>887</v>
      </c>
      <c r="D107" s="325">
        <v>41699.0</v>
      </c>
      <c r="E107" s="4"/>
      <c r="F107" s="4"/>
    </row>
    <row r="108" ht="12.75" customHeight="1">
      <c r="A108" s="4"/>
      <c r="B108" s="4"/>
      <c r="C108" s="4"/>
      <c r="D108" s="4"/>
      <c r="E108" s="4"/>
      <c r="F108" s="4"/>
    </row>
    <row r="109" ht="12.75" customHeight="1">
      <c r="A109" s="5" t="s">
        <v>889</v>
      </c>
      <c r="B109" s="129" t="s">
        <v>890</v>
      </c>
      <c r="D109" s="4"/>
      <c r="E109" s="4"/>
      <c r="F109" s="4"/>
    </row>
    <row r="110" ht="12.75" customHeight="1">
      <c r="A110" s="5" t="s">
        <v>889</v>
      </c>
      <c r="B110" s="196" t="s">
        <v>891</v>
      </c>
      <c r="C110" s="13"/>
      <c r="D110" s="159"/>
      <c r="E110" s="4"/>
      <c r="F110" s="4"/>
    </row>
    <row r="111" ht="12.75" customHeight="1">
      <c r="A111" s="5" t="s">
        <v>889</v>
      </c>
      <c r="B111" s="196" t="s">
        <v>892</v>
      </c>
      <c r="C111" s="13"/>
      <c r="D111" s="328"/>
      <c r="E111" s="4"/>
      <c r="F111" s="4"/>
    </row>
    <row r="112" ht="12.75" customHeight="1">
      <c r="A112" s="4"/>
      <c r="B112" s="4"/>
      <c r="C112" s="4"/>
      <c r="D112" s="4"/>
      <c r="E112" s="4"/>
      <c r="F112" s="4"/>
    </row>
    <row r="113" ht="15.75" customHeight="1">
      <c r="A113" s="4"/>
      <c r="B113" s="68" t="s">
        <v>895</v>
      </c>
      <c r="C113" s="4"/>
      <c r="D113" s="4"/>
      <c r="E113" s="4"/>
      <c r="F113" s="4"/>
    </row>
    <row r="114" ht="12.75" customHeight="1">
      <c r="A114" s="129"/>
      <c r="B114" s="288" t="s">
        <v>897</v>
      </c>
      <c r="C114" s="21"/>
      <c r="D114" s="21"/>
      <c r="E114" s="21"/>
      <c r="F114" s="4"/>
    </row>
    <row r="115" ht="12.75" customHeight="1">
      <c r="A115" s="5" t="s">
        <v>899</v>
      </c>
      <c r="B115" s="129" t="s">
        <v>900</v>
      </c>
      <c r="D115" s="4"/>
      <c r="E115" s="4"/>
      <c r="F115" s="4"/>
    </row>
    <row r="116" ht="12.75" customHeight="1">
      <c r="A116" s="5" t="s">
        <v>899</v>
      </c>
      <c r="B116" s="136" t="s">
        <v>902</v>
      </c>
      <c r="C116" s="9"/>
      <c r="D116" s="9"/>
      <c r="E116" s="4"/>
      <c r="F116" s="4"/>
    </row>
    <row r="117" ht="12.75" customHeight="1">
      <c r="A117" s="5" t="s">
        <v>899</v>
      </c>
      <c r="B117" s="196" t="s">
        <v>904</v>
      </c>
      <c r="C117" s="11"/>
      <c r="D117" s="13"/>
      <c r="E117" s="75" t="s">
        <v>37</v>
      </c>
      <c r="F117" s="4"/>
    </row>
    <row r="118" ht="12.75" customHeight="1">
      <c r="A118" s="5" t="s">
        <v>899</v>
      </c>
      <c r="B118" s="196" t="s">
        <v>908</v>
      </c>
      <c r="C118" s="11"/>
      <c r="D118" s="13"/>
      <c r="E118" s="75" t="s">
        <v>37</v>
      </c>
      <c r="F118" s="4"/>
    </row>
    <row r="119" ht="12.75" customHeight="1">
      <c r="A119" s="5" t="s">
        <v>899</v>
      </c>
      <c r="B119" s="196" t="s">
        <v>910</v>
      </c>
      <c r="C119" s="11"/>
      <c r="D119" s="13"/>
      <c r="E119" s="75" t="s">
        <v>37</v>
      </c>
      <c r="F119" s="4"/>
    </row>
    <row r="120" ht="12.75" customHeight="1">
      <c r="A120" s="4"/>
      <c r="B120" s="4"/>
      <c r="C120" s="4"/>
      <c r="D120" s="4"/>
      <c r="E120" s="4"/>
      <c r="F120" s="4"/>
    </row>
    <row r="121" ht="12.75" customHeight="1">
      <c r="A121" s="5" t="s">
        <v>899</v>
      </c>
      <c r="B121" s="196" t="s">
        <v>915</v>
      </c>
      <c r="C121" s="11"/>
      <c r="D121" s="13"/>
      <c r="E121" s="75" t="s">
        <v>37</v>
      </c>
      <c r="F121" s="4"/>
    </row>
    <row r="122" ht="12.75" customHeight="1">
      <c r="A122" s="5" t="s">
        <v>899</v>
      </c>
      <c r="B122" s="196" t="s">
        <v>918</v>
      </c>
      <c r="C122" s="11"/>
      <c r="D122" s="13"/>
      <c r="E122" s="75" t="s">
        <v>37</v>
      </c>
      <c r="F122" s="4"/>
    </row>
    <row r="123" ht="12.75" customHeight="1">
      <c r="A123" s="5" t="s">
        <v>899</v>
      </c>
      <c r="B123" s="196" t="s">
        <v>921</v>
      </c>
      <c r="C123" s="11"/>
      <c r="D123" s="13"/>
      <c r="E123" s="75"/>
      <c r="F123" s="4"/>
    </row>
    <row r="124" ht="12.75" customHeight="1">
      <c r="A124" s="5" t="s">
        <v>899</v>
      </c>
      <c r="B124" s="196" t="s">
        <v>922</v>
      </c>
      <c r="C124" s="11"/>
      <c r="D124" s="13"/>
      <c r="E124" s="75" t="s">
        <v>37</v>
      </c>
      <c r="F124" s="4"/>
    </row>
    <row r="125" ht="12.75" customHeight="1">
      <c r="A125" s="5" t="s">
        <v>899</v>
      </c>
      <c r="B125" s="150" t="s">
        <v>410</v>
      </c>
      <c r="C125" s="116"/>
      <c r="D125" s="118"/>
      <c r="E125" s="19"/>
      <c r="F125" s="4"/>
    </row>
    <row r="126" ht="12.75" customHeight="1">
      <c r="A126" s="5"/>
      <c r="B126" s="175"/>
      <c r="C126" s="9"/>
      <c r="D126" s="9"/>
      <c r="E126" s="238"/>
      <c r="F126" s="4"/>
    </row>
    <row r="127" ht="12.75" customHeight="1">
      <c r="A127" s="4"/>
      <c r="B127" s="4"/>
      <c r="C127" s="4"/>
      <c r="D127" s="4"/>
      <c r="E127" s="4"/>
      <c r="F127" s="4"/>
    </row>
    <row r="128" ht="12.75" customHeight="1">
      <c r="A128" s="5" t="s">
        <v>927</v>
      </c>
      <c r="B128" s="129" t="s">
        <v>928</v>
      </c>
      <c r="D128" s="4"/>
      <c r="E128" s="4"/>
      <c r="F128" s="4"/>
    </row>
    <row r="129" ht="12.75" customHeight="1">
      <c r="A129" s="5" t="s">
        <v>927</v>
      </c>
      <c r="B129" s="129" t="s">
        <v>930</v>
      </c>
      <c r="D129" s="4"/>
      <c r="E129" s="4"/>
      <c r="F129" s="4"/>
    </row>
    <row r="130" ht="12.75" customHeight="1">
      <c r="A130" s="5" t="s">
        <v>927</v>
      </c>
      <c r="B130" s="196" t="s">
        <v>932</v>
      </c>
      <c r="C130" s="11"/>
      <c r="D130" s="13"/>
      <c r="E130" s="75" t="s">
        <v>37</v>
      </c>
      <c r="F130" s="4"/>
    </row>
    <row r="131" ht="12.75" customHeight="1">
      <c r="A131" s="5" t="s">
        <v>927</v>
      </c>
      <c r="B131" s="196" t="s">
        <v>936</v>
      </c>
      <c r="C131" s="11"/>
      <c r="D131" s="13"/>
      <c r="E131" s="75" t="s">
        <v>37</v>
      </c>
      <c r="F131" s="4"/>
    </row>
    <row r="132" ht="12.75" customHeight="1">
      <c r="A132" s="5" t="s">
        <v>927</v>
      </c>
      <c r="B132" s="196" t="s">
        <v>940</v>
      </c>
      <c r="C132" s="11"/>
      <c r="D132" s="13"/>
      <c r="E132" s="75" t="s">
        <v>37</v>
      </c>
      <c r="F132" s="4"/>
    </row>
    <row r="133" ht="12.75" customHeight="1">
      <c r="A133" s="5" t="s">
        <v>927</v>
      </c>
      <c r="B133" s="196" t="s">
        <v>943</v>
      </c>
      <c r="C133" s="11"/>
      <c r="D133" s="13"/>
      <c r="E133" s="75" t="s">
        <v>37</v>
      </c>
      <c r="F133" s="4"/>
    </row>
    <row r="134" ht="12.75" customHeight="1">
      <c r="A134" s="5" t="s">
        <v>927</v>
      </c>
      <c r="B134" s="196" t="s">
        <v>944</v>
      </c>
      <c r="C134" s="11"/>
      <c r="D134" s="13"/>
      <c r="E134" s="75" t="s">
        <v>37</v>
      </c>
      <c r="F134" s="4"/>
    </row>
    <row r="135" ht="12.75" customHeight="1">
      <c r="A135" s="5" t="s">
        <v>927</v>
      </c>
      <c r="B135" s="196" t="s">
        <v>946</v>
      </c>
      <c r="C135" s="11"/>
      <c r="D135" s="13"/>
      <c r="E135" s="75" t="s">
        <v>37</v>
      </c>
      <c r="F135" s="4"/>
    </row>
    <row r="136" ht="12.75" customHeight="1">
      <c r="A136" s="5" t="s">
        <v>927</v>
      </c>
      <c r="B136" s="196" t="s">
        <v>949</v>
      </c>
      <c r="C136" s="11"/>
      <c r="D136" s="13"/>
      <c r="E136" s="75"/>
      <c r="F136" s="4"/>
    </row>
    <row r="137" ht="12.75" customHeight="1">
      <c r="A137" s="5" t="s">
        <v>927</v>
      </c>
      <c r="B137" s="150" t="s">
        <v>410</v>
      </c>
      <c r="C137" s="116"/>
      <c r="D137" s="118"/>
      <c r="E137" s="19"/>
      <c r="F137" s="4"/>
    </row>
    <row r="138" ht="12.75" customHeight="1">
      <c r="A138" s="5"/>
      <c r="B138" s="175"/>
      <c r="C138" s="9"/>
      <c r="D138" s="9"/>
      <c r="E138" s="238"/>
      <c r="F138" s="4"/>
    </row>
    <row r="139" ht="12.75" customHeight="1">
      <c r="A139" s="4"/>
      <c r="B139" s="4"/>
      <c r="C139" s="4"/>
      <c r="D139" s="4"/>
      <c r="E139" s="4"/>
      <c r="F139" s="4"/>
    </row>
    <row r="140" ht="12.75" customHeight="1">
      <c r="A140" s="5" t="s">
        <v>954</v>
      </c>
      <c r="B140" s="129" t="s">
        <v>956</v>
      </c>
    </row>
    <row r="141" ht="12.75" customHeight="1">
      <c r="A141" s="5" t="s">
        <v>954</v>
      </c>
      <c r="B141" s="190"/>
      <c r="C141" s="13"/>
      <c r="D141" s="265" t="s">
        <v>959</v>
      </c>
      <c r="E141" s="265" t="s">
        <v>960</v>
      </c>
      <c r="F141" s="4"/>
    </row>
    <row r="142" ht="12.75" customHeight="1">
      <c r="A142" s="5" t="s">
        <v>954</v>
      </c>
      <c r="B142" s="16" t="s">
        <v>961</v>
      </c>
      <c r="C142" s="13"/>
      <c r="D142" s="29" t="s">
        <v>37</v>
      </c>
      <c r="E142" s="29" t="s">
        <v>37</v>
      </c>
      <c r="F142" s="4"/>
    </row>
    <row r="143" ht="12.75" customHeight="1">
      <c r="A143" s="5" t="s">
        <v>954</v>
      </c>
      <c r="B143" s="16" t="s">
        <v>963</v>
      </c>
      <c r="C143" s="13"/>
      <c r="D143" s="29"/>
      <c r="E143" s="29"/>
      <c r="F143" s="4"/>
    </row>
    <row r="144" ht="12.75" customHeight="1">
      <c r="A144" s="5" t="s">
        <v>954</v>
      </c>
      <c r="B144" s="16" t="s">
        <v>966</v>
      </c>
      <c r="C144" s="13"/>
      <c r="D144" s="29" t="s">
        <v>37</v>
      </c>
      <c r="E144" s="29" t="s">
        <v>37</v>
      </c>
      <c r="F144" s="4"/>
    </row>
    <row r="145" ht="12.75" customHeight="1">
      <c r="A145" s="5" t="s">
        <v>954</v>
      </c>
      <c r="B145" s="16" t="s">
        <v>971</v>
      </c>
      <c r="C145" s="13"/>
      <c r="D145" s="29" t="s">
        <v>37</v>
      </c>
      <c r="E145" s="29"/>
      <c r="F145" s="4"/>
    </row>
    <row r="146" ht="12.75" customHeight="1">
      <c r="A146" s="5" t="s">
        <v>954</v>
      </c>
      <c r="B146" s="16" t="s">
        <v>974</v>
      </c>
      <c r="C146" s="13"/>
      <c r="D146" s="29"/>
      <c r="E146" s="29"/>
      <c r="F146" s="4"/>
    </row>
    <row r="147" ht="12.75" customHeight="1">
      <c r="A147" s="5" t="s">
        <v>954</v>
      </c>
      <c r="B147" s="16" t="s">
        <v>976</v>
      </c>
      <c r="C147" s="13"/>
      <c r="D147" s="29"/>
      <c r="E147" s="332"/>
      <c r="F147" s="4"/>
    </row>
    <row r="148" ht="12.75" customHeight="1">
      <c r="A148" s="5" t="s">
        <v>954</v>
      </c>
      <c r="B148" s="16" t="s">
        <v>979</v>
      </c>
      <c r="C148" s="13"/>
      <c r="D148" s="29" t="s">
        <v>37</v>
      </c>
      <c r="E148" s="29" t="s">
        <v>37</v>
      </c>
      <c r="F148" s="4"/>
    </row>
    <row r="149" ht="12.75" customHeight="1">
      <c r="A149" s="5" t="s">
        <v>954</v>
      </c>
      <c r="B149" s="16" t="s">
        <v>980</v>
      </c>
      <c r="C149" s="13"/>
      <c r="D149" s="29"/>
      <c r="E149" s="29"/>
      <c r="F149" s="4"/>
    </row>
    <row r="150" ht="12.75" customHeight="1">
      <c r="A150" s="5" t="s">
        <v>954</v>
      </c>
      <c r="B150" s="16" t="s">
        <v>982</v>
      </c>
      <c r="C150" s="13"/>
      <c r="D150" s="29" t="s">
        <v>37</v>
      </c>
      <c r="E150" s="29"/>
      <c r="F150" s="4"/>
    </row>
    <row r="151" ht="12.75" customHeight="1">
      <c r="A151" s="5" t="s">
        <v>954</v>
      </c>
      <c r="B151" s="16" t="s">
        <v>984</v>
      </c>
      <c r="C151" s="13"/>
      <c r="D151" s="29"/>
      <c r="E151" s="29"/>
      <c r="F151" s="4"/>
    </row>
    <row r="152" ht="12.75" customHeight="1">
      <c r="A152" s="5" t="s">
        <v>954</v>
      </c>
      <c r="B152" s="16" t="s">
        <v>987</v>
      </c>
      <c r="C152" s="13"/>
      <c r="D152" s="29"/>
      <c r="E152" s="29"/>
      <c r="F152" s="4"/>
    </row>
    <row r="153" ht="12.75" customHeight="1">
      <c r="A153" s="4"/>
      <c r="B153" s="4"/>
      <c r="C153" s="4"/>
      <c r="D153" s="4"/>
      <c r="E153" s="4"/>
      <c r="F153" s="4"/>
    </row>
    <row r="154" ht="55.5" customHeight="1">
      <c r="A154" s="5" t="s">
        <v>990</v>
      </c>
      <c r="B154" s="106" t="s">
        <v>991</v>
      </c>
      <c r="F154" s="4"/>
    </row>
    <row r="155" ht="12.75" customHeight="1">
      <c r="A155" s="4"/>
      <c r="B155" s="71"/>
      <c r="F155" s="4"/>
    </row>
    <row r="156" ht="12.75" customHeight="1">
      <c r="A156" s="4"/>
      <c r="F156" s="4"/>
    </row>
    <row r="157" ht="12.75" customHeight="1">
      <c r="A157" s="4"/>
      <c r="F157" s="4"/>
    </row>
    <row r="158" ht="12.75" customHeight="1">
      <c r="A158" s="4"/>
      <c r="F158" s="4"/>
    </row>
    <row r="159" ht="12.75" customHeight="1">
      <c r="A159" s="4"/>
      <c r="B159" s="4"/>
      <c r="C159" s="4"/>
      <c r="D159" s="4"/>
      <c r="E159" s="4"/>
      <c r="F159" s="4"/>
    </row>
  </sheetData>
  <mergeCells count="103">
    <mergeCell ref="B23:D23"/>
    <mergeCell ref="B18:D18"/>
    <mergeCell ref="B19:D19"/>
    <mergeCell ref="B20:D20"/>
    <mergeCell ref="B22:D22"/>
    <mergeCell ref="B24:D24"/>
    <mergeCell ref="B25:D25"/>
    <mergeCell ref="B47:F47"/>
    <mergeCell ref="C56:F56"/>
    <mergeCell ref="B15:F15"/>
    <mergeCell ref="B9:F9"/>
    <mergeCell ref="B10:C10"/>
    <mergeCell ref="B21:F21"/>
    <mergeCell ref="B14:D14"/>
    <mergeCell ref="B26:F26"/>
    <mergeCell ref="B6:D6"/>
    <mergeCell ref="B7:D7"/>
    <mergeCell ref="B3:D3"/>
    <mergeCell ref="B4:F4"/>
    <mergeCell ref="A1:F1"/>
    <mergeCell ref="B11:C11"/>
    <mergeCell ref="B12:C12"/>
    <mergeCell ref="B70:D70"/>
    <mergeCell ref="B69:D69"/>
    <mergeCell ref="B27:D27"/>
    <mergeCell ref="B28:D28"/>
    <mergeCell ref="B17:D17"/>
    <mergeCell ref="B16:D16"/>
    <mergeCell ref="B29:D29"/>
    <mergeCell ref="B31:F31"/>
    <mergeCell ref="B63:E63"/>
    <mergeCell ref="B61:E61"/>
    <mergeCell ref="B62:E62"/>
    <mergeCell ref="B60:E60"/>
    <mergeCell ref="B67:F67"/>
    <mergeCell ref="B68:D68"/>
    <mergeCell ref="B74:E74"/>
    <mergeCell ref="B72:E72"/>
    <mergeCell ref="B78:F78"/>
    <mergeCell ref="B76:E76"/>
    <mergeCell ref="B65:F65"/>
    <mergeCell ref="B131:D131"/>
    <mergeCell ref="B130:D130"/>
    <mergeCell ref="B133:D133"/>
    <mergeCell ref="B134:D134"/>
    <mergeCell ref="B136:D136"/>
    <mergeCell ref="B140:F140"/>
    <mergeCell ref="B137:D137"/>
    <mergeCell ref="B138:D138"/>
    <mergeCell ref="B132:D132"/>
    <mergeCell ref="B135:D135"/>
    <mergeCell ref="B123:D123"/>
    <mergeCell ref="B124:D124"/>
    <mergeCell ref="B117:D117"/>
    <mergeCell ref="B118:D118"/>
    <mergeCell ref="B125:D125"/>
    <mergeCell ref="B126:D126"/>
    <mergeCell ref="B141:C141"/>
    <mergeCell ref="B128:C128"/>
    <mergeCell ref="B129:C129"/>
    <mergeCell ref="B122:D122"/>
    <mergeCell ref="B121:D121"/>
    <mergeCell ref="B116:D116"/>
    <mergeCell ref="B119:D119"/>
    <mergeCell ref="B150:C150"/>
    <mergeCell ref="B151:C151"/>
    <mergeCell ref="B152:C152"/>
    <mergeCell ref="B154:E154"/>
    <mergeCell ref="B155:E158"/>
    <mergeCell ref="B99:D99"/>
    <mergeCell ref="B98:F98"/>
    <mergeCell ref="B94:D94"/>
    <mergeCell ref="B95:D95"/>
    <mergeCell ref="B92:D92"/>
    <mergeCell ref="B93:D93"/>
    <mergeCell ref="B89:D89"/>
    <mergeCell ref="B84:D84"/>
    <mergeCell ref="B82:D82"/>
    <mergeCell ref="B83:D83"/>
    <mergeCell ref="B80:D80"/>
    <mergeCell ref="B81:D81"/>
    <mergeCell ref="B79:D79"/>
    <mergeCell ref="B142:C142"/>
    <mergeCell ref="B143:C143"/>
    <mergeCell ref="B146:C146"/>
    <mergeCell ref="B144:C144"/>
    <mergeCell ref="B145:C145"/>
    <mergeCell ref="B149:C149"/>
    <mergeCell ref="B148:C148"/>
    <mergeCell ref="B147:C147"/>
    <mergeCell ref="B109:C109"/>
    <mergeCell ref="B105:C105"/>
    <mergeCell ref="B110:C110"/>
    <mergeCell ref="B111:C111"/>
    <mergeCell ref="B115:C115"/>
    <mergeCell ref="B91:D91"/>
    <mergeCell ref="B88:F88"/>
    <mergeCell ref="B90:D90"/>
    <mergeCell ref="B100:D100"/>
    <mergeCell ref="B103:F103"/>
    <mergeCell ref="B96:D96"/>
    <mergeCell ref="B101:D101"/>
    <mergeCell ref="C104:D104"/>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2" width="3.86"/>
    <col customWidth="1" min="3" max="3" width="10.71"/>
    <col customWidth="1" min="4" max="11" width="9.0"/>
    <col customWidth="1" min="12" max="18" width="8.0"/>
  </cols>
  <sheetData>
    <row r="1" ht="18.0" customHeight="1">
      <c r="A1" s="1" t="s">
        <v>608</v>
      </c>
      <c r="B1" s="2"/>
      <c r="C1" s="2"/>
      <c r="D1" s="2"/>
      <c r="E1" s="2"/>
      <c r="F1" s="2"/>
      <c r="G1" s="2"/>
      <c r="H1" s="2"/>
      <c r="I1" s="2"/>
      <c r="J1" s="2"/>
      <c r="K1" s="3"/>
    </row>
    <row r="2" ht="12.75" customHeight="1">
      <c r="A2" s="4"/>
      <c r="B2" s="4"/>
      <c r="C2" s="4"/>
      <c r="D2" s="4"/>
      <c r="E2" s="4"/>
      <c r="F2" s="4"/>
      <c r="G2" s="4"/>
      <c r="H2" s="4"/>
      <c r="I2" s="4"/>
      <c r="J2" s="4"/>
      <c r="K2" s="4"/>
    </row>
    <row r="3" ht="38.25" customHeight="1">
      <c r="A3" s="14" t="s">
        <v>612</v>
      </c>
      <c r="B3" s="46" t="s">
        <v>613</v>
      </c>
    </row>
    <row r="4" ht="66.0" customHeight="1">
      <c r="A4" s="4"/>
      <c r="B4" s="239" t="s">
        <v>615</v>
      </c>
      <c r="C4" s="11"/>
      <c r="D4" s="11"/>
      <c r="E4" s="11"/>
      <c r="F4" s="11"/>
      <c r="G4" s="11"/>
      <c r="H4" s="11"/>
      <c r="I4" s="11"/>
      <c r="J4" s="11"/>
      <c r="K4" s="13"/>
    </row>
    <row r="5" ht="12.75" customHeight="1">
      <c r="A5" s="243"/>
      <c r="B5" s="245"/>
      <c r="C5" s="247"/>
      <c r="D5" s="249"/>
      <c r="E5" s="249"/>
      <c r="F5" s="249"/>
      <c r="G5" s="249"/>
      <c r="H5" s="249"/>
      <c r="I5" s="250"/>
      <c r="J5" s="245" t="s">
        <v>637</v>
      </c>
      <c r="K5" s="245" t="s">
        <v>638</v>
      </c>
      <c r="L5" s="243"/>
      <c r="M5" s="243"/>
      <c r="N5" s="243"/>
      <c r="O5" s="243"/>
      <c r="P5" s="243"/>
      <c r="Q5" s="243"/>
      <c r="R5" s="243"/>
    </row>
    <row r="6" ht="55.5" customHeight="1">
      <c r="A6" s="113"/>
      <c r="B6" s="252"/>
      <c r="C6" s="239" t="s">
        <v>640</v>
      </c>
      <c r="D6" s="11"/>
      <c r="E6" s="11"/>
      <c r="F6" s="11"/>
      <c r="G6" s="11"/>
      <c r="H6" s="11"/>
      <c r="I6" s="13"/>
      <c r="J6" s="254" t="s">
        <v>641</v>
      </c>
      <c r="K6" s="254" t="s">
        <v>643</v>
      </c>
      <c r="L6" s="113"/>
      <c r="M6" s="113"/>
      <c r="N6" s="113"/>
      <c r="O6" s="113"/>
      <c r="P6" s="113"/>
      <c r="Q6" s="113"/>
      <c r="R6" s="113"/>
    </row>
    <row r="7" ht="46.5" customHeight="1">
      <c r="A7" s="113"/>
      <c r="B7" s="252"/>
      <c r="C7" s="239" t="s">
        <v>645</v>
      </c>
      <c r="D7" s="11"/>
      <c r="E7" s="11"/>
      <c r="F7" s="11"/>
      <c r="G7" s="11"/>
      <c r="H7" s="11"/>
      <c r="I7" s="13"/>
      <c r="J7" s="254" t="s">
        <v>641</v>
      </c>
      <c r="K7" s="254" t="s">
        <v>648</v>
      </c>
      <c r="L7" s="113"/>
      <c r="M7" s="113"/>
      <c r="N7" s="113"/>
      <c r="O7" s="113"/>
      <c r="P7" s="113"/>
      <c r="Q7" s="113"/>
      <c r="R7" s="113"/>
    </row>
    <row r="8" ht="24.75" customHeight="1">
      <c r="A8" s="113"/>
      <c r="B8" s="252"/>
      <c r="C8" s="239" t="s">
        <v>649</v>
      </c>
      <c r="D8" s="11"/>
      <c r="E8" s="11"/>
      <c r="F8" s="11"/>
      <c r="G8" s="11"/>
      <c r="H8" s="11"/>
      <c r="I8" s="13"/>
      <c r="J8" s="254" t="s">
        <v>641</v>
      </c>
      <c r="K8" s="254" t="s">
        <v>650</v>
      </c>
      <c r="L8" s="113"/>
      <c r="M8" s="113"/>
      <c r="N8" s="113"/>
      <c r="O8" s="113"/>
      <c r="P8" s="113"/>
      <c r="Q8" s="113"/>
      <c r="R8" s="113"/>
    </row>
    <row r="9" ht="25.5" customHeight="1">
      <c r="A9" s="113"/>
      <c r="B9" s="252"/>
      <c r="C9" s="239" t="s">
        <v>651</v>
      </c>
      <c r="D9" s="11"/>
      <c r="E9" s="11"/>
      <c r="F9" s="11"/>
      <c r="G9" s="11"/>
      <c r="H9" s="11"/>
      <c r="I9" s="13"/>
      <c r="J9" s="254" t="s">
        <v>641</v>
      </c>
      <c r="K9" s="254" t="s">
        <v>641</v>
      </c>
      <c r="L9" s="113"/>
      <c r="M9" s="113"/>
      <c r="N9" s="113"/>
      <c r="O9" s="113"/>
      <c r="P9" s="113"/>
      <c r="Q9" s="113"/>
      <c r="R9" s="113"/>
    </row>
    <row r="10" ht="12.75" customHeight="1">
      <c r="A10" s="113"/>
      <c r="B10" s="252"/>
      <c r="C10" s="239" t="s">
        <v>652</v>
      </c>
      <c r="D10" s="11"/>
      <c r="E10" s="11"/>
      <c r="F10" s="11"/>
      <c r="G10" s="11"/>
      <c r="H10" s="11"/>
      <c r="I10" s="13"/>
      <c r="J10" s="254" t="s">
        <v>650</v>
      </c>
      <c r="K10" s="254" t="s">
        <v>641</v>
      </c>
      <c r="L10" s="113"/>
      <c r="M10" s="113"/>
      <c r="N10" s="113"/>
      <c r="O10" s="113"/>
      <c r="P10" s="113"/>
      <c r="Q10" s="113"/>
      <c r="R10" s="113"/>
    </row>
    <row r="11" ht="12.75" customHeight="1">
      <c r="A11" s="113"/>
      <c r="B11" s="252"/>
      <c r="C11" s="239" t="s">
        <v>655</v>
      </c>
      <c r="D11" s="11"/>
      <c r="E11" s="11"/>
      <c r="F11" s="11"/>
      <c r="G11" s="11"/>
      <c r="H11" s="11"/>
      <c r="I11" s="13"/>
      <c r="J11" s="254" t="s">
        <v>641</v>
      </c>
      <c r="K11" s="254" t="s">
        <v>641</v>
      </c>
      <c r="L11" s="113"/>
      <c r="M11" s="113"/>
      <c r="N11" s="113"/>
      <c r="O11" s="113"/>
      <c r="P11" s="113"/>
      <c r="Q11" s="113"/>
      <c r="R11" s="113"/>
    </row>
    <row r="12" ht="12.75" customHeight="1">
      <c r="A12" s="113"/>
      <c r="B12" s="252"/>
      <c r="C12" s="239" t="s">
        <v>656</v>
      </c>
      <c r="D12" s="11"/>
      <c r="E12" s="11"/>
      <c r="F12" s="11"/>
      <c r="G12" s="11"/>
      <c r="H12" s="11"/>
      <c r="I12" s="13"/>
      <c r="J12" s="254" t="s">
        <v>641</v>
      </c>
      <c r="K12" s="254" t="s">
        <v>650</v>
      </c>
      <c r="L12" s="113"/>
      <c r="M12" s="113"/>
      <c r="N12" s="113"/>
      <c r="O12" s="113"/>
      <c r="P12" s="113"/>
      <c r="Q12" s="113"/>
      <c r="R12" s="113"/>
    </row>
    <row r="13" ht="12.75" customHeight="1">
      <c r="A13" s="4"/>
      <c r="B13" s="258"/>
      <c r="C13" s="258"/>
      <c r="D13" s="258"/>
      <c r="E13" s="258"/>
      <c r="F13" s="258"/>
      <c r="G13" s="258"/>
      <c r="H13" s="258"/>
      <c r="I13" s="258"/>
      <c r="J13" s="258"/>
      <c r="K13" s="258"/>
      <c r="Q13" s="261"/>
    </row>
    <row r="14" ht="25.5" customHeight="1">
      <c r="A14" s="21"/>
      <c r="B14" s="263" t="s">
        <v>665</v>
      </c>
      <c r="L14" s="21"/>
      <c r="M14" s="21"/>
      <c r="N14" s="21"/>
      <c r="O14" s="21"/>
      <c r="P14" s="21"/>
      <c r="Q14" s="21"/>
      <c r="R14" s="21"/>
    </row>
    <row r="15" ht="49.5" customHeight="1">
      <c r="A15" s="21"/>
      <c r="B15" s="263" t="s">
        <v>668</v>
      </c>
      <c r="L15" s="21"/>
      <c r="M15" s="21"/>
      <c r="N15" s="21"/>
      <c r="O15" s="21"/>
      <c r="P15" s="21"/>
      <c r="Q15" s="21"/>
      <c r="R15" s="21"/>
    </row>
    <row r="16" ht="25.5" customHeight="1">
      <c r="A16" s="4"/>
      <c r="B16" s="263" t="s">
        <v>670</v>
      </c>
    </row>
    <row r="17" ht="64.5" customHeight="1">
      <c r="A17" s="4"/>
      <c r="B17" s="263" t="s">
        <v>671</v>
      </c>
    </row>
    <row r="18" ht="12.75" customHeight="1">
      <c r="A18" s="4"/>
      <c r="B18" s="263" t="s">
        <v>673</v>
      </c>
      <c r="M18" s="21"/>
    </row>
    <row r="19" ht="12.75" customHeight="1">
      <c r="A19" s="4"/>
      <c r="B19" s="264"/>
    </row>
    <row r="20" ht="12.75" customHeight="1">
      <c r="A20" s="4"/>
      <c r="B20" s="4"/>
      <c r="C20" s="71"/>
      <c r="D20" s="71"/>
      <c r="E20" s="71"/>
      <c r="F20" s="71"/>
      <c r="G20" s="71"/>
      <c r="H20" s="71"/>
      <c r="I20" s="71"/>
      <c r="J20" s="71"/>
      <c r="K20" s="71"/>
    </row>
    <row r="21" ht="12.75" customHeight="1">
      <c r="A21" s="14" t="s">
        <v>612</v>
      </c>
      <c r="B21" s="190"/>
      <c r="C21" s="11"/>
      <c r="D21" s="11"/>
      <c r="E21" s="11"/>
      <c r="F21" s="11"/>
      <c r="G21" s="11"/>
      <c r="H21" s="13"/>
      <c r="I21" s="265" t="s">
        <v>682</v>
      </c>
      <c r="J21" s="265" t="s">
        <v>687</v>
      </c>
      <c r="K21" s="265" t="s">
        <v>227</v>
      </c>
    </row>
    <row r="22" ht="12.75" customHeight="1">
      <c r="A22" s="14" t="s">
        <v>612</v>
      </c>
      <c r="B22" s="269" t="s">
        <v>689</v>
      </c>
      <c r="C22" s="271" t="s">
        <v>699</v>
      </c>
      <c r="D22" s="11"/>
      <c r="E22" s="11"/>
      <c r="F22" s="11"/>
      <c r="G22" s="11"/>
      <c r="H22" s="13"/>
      <c r="I22" s="73">
        <v>1041.0</v>
      </c>
      <c r="J22" s="73">
        <v>802.0</v>
      </c>
      <c r="K22" s="73">
        <f t="shared" ref="K22:K26" si="1">SUM(I22:J22)</f>
        <v>1843</v>
      </c>
    </row>
    <row r="23" ht="12.75" customHeight="1">
      <c r="A23" s="14" t="s">
        <v>612</v>
      </c>
      <c r="B23" s="269" t="s">
        <v>708</v>
      </c>
      <c r="C23" s="271" t="s">
        <v>710</v>
      </c>
      <c r="D23" s="11"/>
      <c r="E23" s="11"/>
      <c r="F23" s="11"/>
      <c r="G23" s="11"/>
      <c r="H23" s="13"/>
      <c r="I23" s="73">
        <v>288.0</v>
      </c>
      <c r="J23" s="73">
        <v>191.0</v>
      </c>
      <c r="K23" s="73">
        <f t="shared" si="1"/>
        <v>479</v>
      </c>
    </row>
    <row r="24" ht="12.75" customHeight="1">
      <c r="A24" s="14" t="s">
        <v>612</v>
      </c>
      <c r="B24" s="269" t="s">
        <v>718</v>
      </c>
      <c r="C24" s="271" t="s">
        <v>719</v>
      </c>
      <c r="D24" s="11"/>
      <c r="E24" s="11"/>
      <c r="F24" s="11"/>
      <c r="G24" s="11"/>
      <c r="H24" s="13"/>
      <c r="I24" s="73">
        <v>461.0</v>
      </c>
      <c r="J24" s="73">
        <v>433.0</v>
      </c>
      <c r="K24" s="73">
        <f t="shared" si="1"/>
        <v>894</v>
      </c>
    </row>
    <row r="25" ht="12.75" customHeight="1">
      <c r="A25" s="14" t="s">
        <v>612</v>
      </c>
      <c r="B25" s="269" t="s">
        <v>727</v>
      </c>
      <c r="C25" s="271" t="s">
        <v>728</v>
      </c>
      <c r="D25" s="11"/>
      <c r="E25" s="11"/>
      <c r="F25" s="11"/>
      <c r="G25" s="11"/>
      <c r="H25" s="13"/>
      <c r="I25" s="73">
        <v>580.0</v>
      </c>
      <c r="J25" s="73">
        <v>369.0</v>
      </c>
      <c r="K25" s="73">
        <f t="shared" si="1"/>
        <v>949</v>
      </c>
    </row>
    <row r="26" ht="14.25" customHeight="1">
      <c r="A26" s="14" t="s">
        <v>612</v>
      </c>
      <c r="B26" s="269" t="s">
        <v>732</v>
      </c>
      <c r="C26" s="271" t="s">
        <v>733</v>
      </c>
      <c r="D26" s="11"/>
      <c r="E26" s="11"/>
      <c r="F26" s="11"/>
      <c r="G26" s="11"/>
      <c r="H26" s="13"/>
      <c r="I26" s="73">
        <v>37.0</v>
      </c>
      <c r="J26" s="73">
        <v>34.0</v>
      </c>
      <c r="K26" s="73">
        <f t="shared" si="1"/>
        <v>71</v>
      </c>
    </row>
    <row r="27" ht="25.5" customHeight="1">
      <c r="A27" s="14" t="s">
        <v>612</v>
      </c>
      <c r="B27" s="278" t="s">
        <v>735</v>
      </c>
      <c r="C27" s="271" t="s">
        <v>737</v>
      </c>
      <c r="D27" s="11"/>
      <c r="E27" s="11"/>
      <c r="F27" s="11"/>
      <c r="G27" s="11"/>
      <c r="H27" s="13"/>
      <c r="I27" s="73"/>
      <c r="J27" s="73"/>
      <c r="K27" s="73"/>
    </row>
    <row r="28" ht="26.25" customHeight="1">
      <c r="A28" s="14" t="s">
        <v>612</v>
      </c>
      <c r="B28" s="278" t="s">
        <v>740</v>
      </c>
      <c r="C28" s="271" t="s">
        <v>741</v>
      </c>
      <c r="D28" s="11"/>
      <c r="E28" s="11"/>
      <c r="F28" s="11"/>
      <c r="G28" s="11"/>
      <c r="H28" s="13"/>
      <c r="I28" s="73"/>
      <c r="J28" s="73"/>
      <c r="K28" s="73"/>
    </row>
    <row r="29" ht="12.75" customHeight="1">
      <c r="A29" s="14" t="s">
        <v>612</v>
      </c>
      <c r="B29" s="269" t="s">
        <v>744</v>
      </c>
      <c r="C29" s="271" t="s">
        <v>745</v>
      </c>
      <c r="D29" s="11"/>
      <c r="E29" s="11"/>
      <c r="F29" s="11"/>
      <c r="G29" s="11"/>
      <c r="H29" s="13"/>
      <c r="I29" s="73"/>
      <c r="J29" s="73"/>
      <c r="K29" s="73"/>
    </row>
    <row r="30" ht="25.5" customHeight="1">
      <c r="A30" s="14" t="s">
        <v>612</v>
      </c>
      <c r="B30" s="269" t="s">
        <v>750</v>
      </c>
      <c r="C30" s="271" t="s">
        <v>752</v>
      </c>
      <c r="D30" s="11"/>
      <c r="E30" s="11"/>
      <c r="F30" s="11"/>
      <c r="G30" s="11"/>
      <c r="H30" s="13"/>
      <c r="I30" s="73"/>
      <c r="J30" s="73"/>
      <c r="K30" s="73"/>
    </row>
    <row r="31" ht="25.5" customHeight="1">
      <c r="A31" s="14" t="s">
        <v>612</v>
      </c>
      <c r="B31" s="281" t="s">
        <v>755</v>
      </c>
      <c r="C31" s="10" t="s">
        <v>764</v>
      </c>
      <c r="D31" s="11"/>
      <c r="E31" s="11"/>
      <c r="F31" s="11"/>
      <c r="G31" s="11"/>
      <c r="H31" s="13"/>
      <c r="I31" s="73">
        <v>50.0</v>
      </c>
      <c r="J31" s="73">
        <v>32.0</v>
      </c>
      <c r="K31" s="73">
        <v>82.0</v>
      </c>
    </row>
    <row r="32" ht="12.75" customHeight="1">
      <c r="A32" s="4"/>
      <c r="B32" s="4"/>
      <c r="C32" s="4"/>
      <c r="D32" s="4"/>
      <c r="E32" s="4"/>
      <c r="F32" s="4"/>
      <c r="G32" s="4"/>
      <c r="H32" s="4"/>
      <c r="I32" s="4"/>
      <c r="J32" s="4"/>
      <c r="K32" s="4"/>
    </row>
    <row r="33" ht="12.75" customHeight="1">
      <c r="A33" s="14" t="s">
        <v>798</v>
      </c>
      <c r="B33" s="5" t="s">
        <v>800</v>
      </c>
    </row>
    <row r="34" ht="64.5" customHeight="1">
      <c r="A34" s="4"/>
      <c r="B34" s="12" t="s">
        <v>802</v>
      </c>
    </row>
    <row r="35" ht="12.75" customHeight="1">
      <c r="A35" s="4"/>
      <c r="B35" s="12"/>
      <c r="C35" s="12"/>
      <c r="D35" s="12"/>
      <c r="E35" s="12"/>
      <c r="F35" s="12"/>
      <c r="G35" s="12"/>
      <c r="H35" s="12"/>
      <c r="I35" s="12"/>
      <c r="J35" s="12"/>
      <c r="K35" s="12"/>
      <c r="R35" s="4">
        <v>0.0</v>
      </c>
    </row>
    <row r="36" ht="12.75" customHeight="1">
      <c r="A36" s="286" t="s">
        <v>798</v>
      </c>
      <c r="B36" s="305" t="s">
        <v>806</v>
      </c>
      <c r="C36" s="11"/>
      <c r="D36" s="11"/>
      <c r="E36" s="11"/>
      <c r="F36" s="13"/>
      <c r="G36" s="307">
        <v>15.25</v>
      </c>
      <c r="H36" s="308" t="s">
        <v>822</v>
      </c>
      <c r="I36" s="288" t="s">
        <v>829</v>
      </c>
      <c r="J36" s="309">
        <v>19133.0</v>
      </c>
      <c r="K36" s="288" t="s">
        <v>838</v>
      </c>
      <c r="L36" s="288"/>
      <c r="M36" s="288"/>
      <c r="N36" s="288"/>
      <c r="O36" s="288"/>
      <c r="P36" s="288"/>
      <c r="Q36" s="288"/>
      <c r="R36" s="288"/>
    </row>
    <row r="37" ht="12.75" customHeight="1">
      <c r="A37" s="288"/>
      <c r="B37" s="288"/>
      <c r="C37" s="288"/>
      <c r="D37" s="288"/>
      <c r="E37" s="288"/>
      <c r="F37" s="288"/>
      <c r="G37" s="288"/>
      <c r="H37" s="288"/>
      <c r="I37" s="310" t="s">
        <v>842</v>
      </c>
      <c r="J37" s="309">
        <v>1248.0</v>
      </c>
      <c r="K37" s="288" t="s">
        <v>850</v>
      </c>
      <c r="L37" s="288"/>
      <c r="M37" s="288"/>
      <c r="N37" s="288"/>
      <c r="O37" s="288"/>
      <c r="P37" s="288"/>
      <c r="Q37" s="288"/>
      <c r="R37" s="288"/>
    </row>
    <row r="38" ht="16.5" customHeight="1">
      <c r="A38" s="14" t="s">
        <v>852</v>
      </c>
      <c r="B38" s="5" t="s">
        <v>854</v>
      </c>
    </row>
    <row r="39" ht="27.0" customHeight="1">
      <c r="A39" s="14"/>
      <c r="B39" s="12" t="s">
        <v>858</v>
      </c>
    </row>
    <row r="40" ht="115.5" customHeight="1">
      <c r="A40" s="14"/>
      <c r="B40" s="312" t="s">
        <v>859</v>
      </c>
    </row>
    <row r="41" ht="93.0" customHeight="1">
      <c r="A41" s="14"/>
      <c r="B41" s="312" t="s">
        <v>862</v>
      </c>
    </row>
    <row r="42" ht="68.25" customHeight="1">
      <c r="A42" s="14"/>
      <c r="B42" s="12" t="s">
        <v>863</v>
      </c>
    </row>
    <row r="43" ht="12.75" customHeight="1">
      <c r="A43" s="14"/>
      <c r="B43" s="314"/>
      <c r="C43" s="314"/>
      <c r="D43" s="314"/>
      <c r="E43" s="314"/>
      <c r="F43" s="314"/>
      <c r="G43" s="314"/>
      <c r="H43" s="314"/>
      <c r="I43" s="314"/>
      <c r="J43" s="314"/>
      <c r="K43" s="314"/>
    </row>
    <row r="44" ht="12.75" customHeight="1">
      <c r="A44" s="14" t="s">
        <v>852</v>
      </c>
      <c r="B44" s="117" t="s">
        <v>867</v>
      </c>
    </row>
    <row r="45" ht="12.75" customHeight="1">
      <c r="A45" s="4"/>
      <c r="B45" s="4"/>
      <c r="C45" s="4"/>
      <c r="D45" s="4"/>
      <c r="E45" s="4"/>
      <c r="F45" s="4"/>
      <c r="G45" s="4"/>
      <c r="H45" s="4"/>
      <c r="I45" s="4"/>
      <c r="J45" s="4"/>
      <c r="K45" s="4"/>
    </row>
    <row r="46" ht="12.75" customHeight="1">
      <c r="A46" s="14" t="s">
        <v>852</v>
      </c>
      <c r="B46" s="316" t="s">
        <v>869</v>
      </c>
      <c r="C46" s="9"/>
      <c r="D46" s="9"/>
      <c r="E46" s="9"/>
      <c r="F46" s="9"/>
      <c r="G46" s="9"/>
      <c r="H46" s="9"/>
      <c r="I46" s="9"/>
      <c r="J46" s="9"/>
      <c r="K46" s="9"/>
    </row>
    <row r="47" ht="12.75" customHeight="1">
      <c r="A47" s="14" t="s">
        <v>852</v>
      </c>
      <c r="B47" s="318" t="s">
        <v>875</v>
      </c>
      <c r="C47" s="118"/>
      <c r="D47" s="320" t="s">
        <v>876</v>
      </c>
      <c r="E47" s="320" t="s">
        <v>877</v>
      </c>
      <c r="F47" s="320" t="s">
        <v>878</v>
      </c>
      <c r="G47" s="320" t="s">
        <v>879</v>
      </c>
      <c r="H47" s="320" t="s">
        <v>880</v>
      </c>
      <c r="I47" s="320" t="s">
        <v>881</v>
      </c>
      <c r="J47" s="320" t="s">
        <v>882</v>
      </c>
      <c r="K47" s="320" t="s">
        <v>227</v>
      </c>
    </row>
    <row r="48" ht="12.75" customHeight="1">
      <c r="A48" s="14" t="s">
        <v>852</v>
      </c>
      <c r="B48" s="152"/>
      <c r="C48" s="154"/>
      <c r="D48" s="29">
        <v>479.0</v>
      </c>
      <c r="E48" s="29">
        <v>534.0</v>
      </c>
      <c r="F48" s="29">
        <v>534.0</v>
      </c>
      <c r="G48" s="29">
        <v>258.0</v>
      </c>
      <c r="H48" s="29">
        <v>98.0</v>
      </c>
      <c r="I48" s="29">
        <v>134.0</v>
      </c>
      <c r="J48" s="29">
        <v>49.0</v>
      </c>
      <c r="K48" s="29">
        <f>SUM(D48:J48)</f>
        <v>2086</v>
      </c>
    </row>
    <row r="49" ht="12.75" customHeight="1">
      <c r="A49" s="4"/>
      <c r="B49" s="21"/>
      <c r="D49" s="4"/>
      <c r="E49" s="4"/>
      <c r="F49" s="4"/>
      <c r="G49" s="4"/>
      <c r="H49" s="4"/>
      <c r="I49" s="4"/>
      <c r="J49" s="4"/>
      <c r="K49" s="4"/>
    </row>
    <row r="50" ht="12.75" customHeight="1">
      <c r="A50" s="14" t="s">
        <v>852</v>
      </c>
      <c r="B50" s="318" t="s">
        <v>886</v>
      </c>
      <c r="C50" s="118"/>
      <c r="D50" s="320" t="s">
        <v>876</v>
      </c>
      <c r="E50" s="320" t="s">
        <v>877</v>
      </c>
      <c r="F50" s="320" t="s">
        <v>878</v>
      </c>
      <c r="G50" s="320" t="s">
        <v>879</v>
      </c>
      <c r="H50" s="320" t="s">
        <v>880</v>
      </c>
      <c r="I50" s="320" t="s">
        <v>881</v>
      </c>
      <c r="J50" s="320" t="s">
        <v>882</v>
      </c>
      <c r="K50" s="320" t="s">
        <v>227</v>
      </c>
    </row>
    <row r="51" ht="12.75" customHeight="1">
      <c r="A51" s="14" t="s">
        <v>852</v>
      </c>
      <c r="B51" s="152"/>
      <c r="C51" s="154"/>
      <c r="D51" s="29">
        <v>142.0</v>
      </c>
      <c r="E51" s="29">
        <v>256.0</v>
      </c>
      <c r="F51" s="29">
        <v>264.0</v>
      </c>
      <c r="G51" s="29">
        <v>55.0</v>
      </c>
      <c r="H51" s="29">
        <v>4.0</v>
      </c>
      <c r="I51" s="29">
        <v>1.0</v>
      </c>
      <c r="J51" s="29">
        <v>0.0</v>
      </c>
      <c r="K51" s="29">
        <f>SUM(D51:J51)</f>
        <v>722</v>
      </c>
    </row>
    <row r="52" ht="12.75" customHeight="1">
      <c r="A52" s="4"/>
      <c r="B52" s="4"/>
      <c r="C52" s="4"/>
      <c r="D52" s="4"/>
      <c r="E52" s="4"/>
      <c r="F52" s="4"/>
      <c r="G52" s="4"/>
      <c r="H52" s="4"/>
      <c r="I52" s="4"/>
      <c r="J52" s="4"/>
      <c r="K52" s="4"/>
    </row>
  </sheetData>
  <mergeCells count="40">
    <mergeCell ref="C26:H26"/>
    <mergeCell ref="C27:H27"/>
    <mergeCell ref="C23:H23"/>
    <mergeCell ref="C22:H22"/>
    <mergeCell ref="C24:H24"/>
    <mergeCell ref="B19:K19"/>
    <mergeCell ref="C25:H25"/>
    <mergeCell ref="B21:H21"/>
    <mergeCell ref="B18:K18"/>
    <mergeCell ref="B42:K42"/>
    <mergeCell ref="B44:K44"/>
    <mergeCell ref="B46:K46"/>
    <mergeCell ref="B50:C51"/>
    <mergeCell ref="B49:C49"/>
    <mergeCell ref="B47:C48"/>
    <mergeCell ref="B40:K40"/>
    <mergeCell ref="B39:K39"/>
    <mergeCell ref="C12:I12"/>
    <mergeCell ref="B14:K14"/>
    <mergeCell ref="B15:K15"/>
    <mergeCell ref="B16:K16"/>
    <mergeCell ref="C7:I7"/>
    <mergeCell ref="C6:I6"/>
    <mergeCell ref="B17:K17"/>
    <mergeCell ref="B3:K3"/>
    <mergeCell ref="A1:K1"/>
    <mergeCell ref="C9:I9"/>
    <mergeCell ref="C10:I10"/>
    <mergeCell ref="C11:I11"/>
    <mergeCell ref="B4:K4"/>
    <mergeCell ref="C8:I8"/>
    <mergeCell ref="C28:H28"/>
    <mergeCell ref="C29:H29"/>
    <mergeCell ref="C30:H30"/>
    <mergeCell ref="C31:H31"/>
    <mergeCell ref="B41:K41"/>
    <mergeCell ref="B33:K33"/>
    <mergeCell ref="B34:K34"/>
    <mergeCell ref="B36:F36"/>
    <mergeCell ref="B38:K38"/>
  </mergeCells>
  <drawing r:id="rId1"/>
</worksheet>
</file>